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s01\Downloads\"/>
    </mc:Choice>
  </mc:AlternateContent>
  <xr:revisionPtr revIDLastSave="0" documentId="13_ncr:1_{B7A822BA-CE00-49C6-A7AF-0D6CC8CC136C}" xr6:coauthVersionLast="47" xr6:coauthVersionMax="47" xr10:uidLastSave="{00000000-0000-0000-0000-000000000000}"/>
  <bookViews>
    <workbookView xWindow="20370" yWindow="960" windowWidth="21840" windowHeight="13140" xr2:uid="{00000000-000D-0000-FFFF-FFFF00000000}"/>
  </bookViews>
  <sheets>
    <sheet name="Hoja2" sheetId="2" r:id="rId1"/>
    <sheet name="LP Alianza" sheetId="3" r:id="rId2"/>
    <sheet name="L GRAL" sheetId="5" r:id="rId3"/>
  </sheets>
  <externalReferences>
    <externalReference r:id="rId4"/>
  </externalReferences>
  <definedNames>
    <definedName name="_xlnm._FilterDatabase" localSheetId="0" hidden="1">Hoja2!$A$1:$N$57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" l="1"/>
  <c r="Q56" i="2"/>
  <c r="Q28" i="2"/>
  <c r="R28" i="2"/>
  <c r="S28" i="2" s="1"/>
  <c r="Q29" i="2"/>
  <c r="Q30" i="2"/>
  <c r="R30" i="2"/>
  <c r="S30" i="2" s="1"/>
  <c r="Q31" i="2"/>
  <c r="Q32" i="2"/>
  <c r="Q33" i="2"/>
  <c r="Q34" i="2"/>
  <c r="R34" i="2" s="1"/>
  <c r="S34" i="2" s="1"/>
  <c r="Q35" i="2"/>
  <c r="Q36" i="2"/>
  <c r="R36" i="2" s="1"/>
  <c r="S36" i="2" s="1"/>
  <c r="Q37" i="2"/>
  <c r="Q38" i="2"/>
  <c r="R38" i="2" s="1"/>
  <c r="S38" i="2" s="1"/>
  <c r="Q39" i="2"/>
  <c r="R39" i="2"/>
  <c r="S39" i="2" s="1"/>
  <c r="Q40" i="2"/>
  <c r="Q41" i="2"/>
  <c r="Q42" i="2"/>
  <c r="Q43" i="2"/>
  <c r="Q44" i="2"/>
  <c r="Q45" i="2"/>
  <c r="R45" i="2" s="1"/>
  <c r="S45" i="2" s="1"/>
  <c r="Q46" i="2"/>
  <c r="Q47" i="2"/>
  <c r="R47" i="2" s="1"/>
  <c r="S47" i="2" s="1"/>
  <c r="Q48" i="2"/>
  <c r="Q49" i="2"/>
  <c r="R49" i="2"/>
  <c r="S49" i="2" s="1"/>
  <c r="Q50" i="2"/>
  <c r="Q51" i="2"/>
  <c r="R51" i="2"/>
  <c r="S51" i="2" s="1"/>
  <c r="Q52" i="2"/>
  <c r="Q53" i="2"/>
  <c r="Q54" i="2"/>
  <c r="O29" i="2"/>
  <c r="O30" i="2"/>
  <c r="O31" i="2"/>
  <c r="R31" i="2" s="1"/>
  <c r="S31" i="2" s="1"/>
  <c r="O32" i="2"/>
  <c r="O33" i="2"/>
  <c r="R33" i="2" s="1"/>
  <c r="S33" i="2" s="1"/>
  <c r="O34" i="2"/>
  <c r="O35" i="2"/>
  <c r="R35" i="2" s="1"/>
  <c r="S35" i="2" s="1"/>
  <c r="O36" i="2"/>
  <c r="O37" i="2"/>
  <c r="O38" i="2"/>
  <c r="O39" i="2"/>
  <c r="O40" i="2"/>
  <c r="O41" i="2"/>
  <c r="R41" i="2" s="1"/>
  <c r="S41" i="2" s="1"/>
  <c r="O42" i="2"/>
  <c r="O43" i="2"/>
  <c r="R43" i="2" s="1"/>
  <c r="S43" i="2" s="1"/>
  <c r="O44" i="2"/>
  <c r="R44" i="2" s="1"/>
  <c r="S44" i="2" s="1"/>
  <c r="O45" i="2"/>
  <c r="O46" i="2"/>
  <c r="R46" i="2" s="1"/>
  <c r="S46" i="2" s="1"/>
  <c r="O47" i="2"/>
  <c r="O48" i="2"/>
  <c r="O49" i="2"/>
  <c r="O50" i="2"/>
  <c r="O51" i="2"/>
  <c r="O52" i="2"/>
  <c r="R52" i="2" s="1"/>
  <c r="S52" i="2" s="1"/>
  <c r="O53" i="2"/>
  <c r="O54" i="2"/>
  <c r="R54" i="2" s="1"/>
  <c r="S54" i="2" s="1"/>
  <c r="O28" i="2"/>
  <c r="Q3" i="2"/>
  <c r="Q4" i="2"/>
  <c r="Q5" i="2"/>
  <c r="Q6" i="2"/>
  <c r="R6" i="2" s="1"/>
  <c r="S6" i="2" s="1"/>
  <c r="Q7" i="2"/>
  <c r="Q8" i="2"/>
  <c r="Q9" i="2"/>
  <c r="R9" i="2" s="1"/>
  <c r="S9" i="2" s="1"/>
  <c r="Q10" i="2"/>
  <c r="R10" i="2"/>
  <c r="S10" i="2" s="1"/>
  <c r="Q11" i="2"/>
  <c r="Q12" i="2"/>
  <c r="Q13" i="2"/>
  <c r="R13" i="2"/>
  <c r="S13" i="2" s="1"/>
  <c r="Q14" i="2"/>
  <c r="R14" i="2" s="1"/>
  <c r="S14" i="2" s="1"/>
  <c r="Q15" i="2"/>
  <c r="Q16" i="2"/>
  <c r="R16" i="2" s="1"/>
  <c r="S16" i="2" s="1"/>
  <c r="Q17" i="2"/>
  <c r="R17" i="2" s="1"/>
  <c r="S17" i="2" s="1"/>
  <c r="Q18" i="2"/>
  <c r="R18" i="2"/>
  <c r="S18" i="2" s="1"/>
  <c r="Q19" i="2"/>
  <c r="Q20" i="2"/>
  <c r="Q21" i="2"/>
  <c r="R21" i="2"/>
  <c r="S21" i="2" s="1"/>
  <c r="Q22" i="2"/>
  <c r="R22" i="2" s="1"/>
  <c r="S22" i="2" s="1"/>
  <c r="Q23" i="2"/>
  <c r="Q24" i="2"/>
  <c r="R24" i="2" s="1"/>
  <c r="S24" i="2" s="1"/>
  <c r="Q25" i="2"/>
  <c r="R25" i="2" s="1"/>
  <c r="S25" i="2" s="1"/>
  <c r="Q26" i="2"/>
  <c r="R26" i="2"/>
  <c r="S26" i="2" s="1"/>
  <c r="Q27" i="2"/>
  <c r="Q2" i="2"/>
  <c r="R2" i="2" s="1"/>
  <c r="S2" i="2" s="1"/>
  <c r="P27" i="2"/>
  <c r="O27" i="2"/>
  <c r="P24" i="2"/>
  <c r="O24" i="2"/>
  <c r="P26" i="2"/>
  <c r="O26" i="2"/>
  <c r="P56" i="2"/>
  <c r="P55" i="2"/>
  <c r="P54" i="2"/>
  <c r="P53" i="2"/>
  <c r="P52" i="2"/>
  <c r="P51" i="2"/>
  <c r="P50" i="2"/>
  <c r="P49" i="2"/>
  <c r="P48" i="2"/>
  <c r="P47" i="2"/>
  <c r="P46" i="2"/>
  <c r="P45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44" i="2"/>
  <c r="P43" i="2"/>
  <c r="P25" i="2"/>
  <c r="O25" i="2"/>
  <c r="P42" i="2"/>
  <c r="P41" i="2"/>
  <c r="P15" i="2"/>
  <c r="O15" i="2"/>
  <c r="P14" i="2"/>
  <c r="O14" i="2"/>
  <c r="P13" i="2"/>
  <c r="O13" i="2"/>
  <c r="P40" i="2"/>
  <c r="P39" i="2"/>
  <c r="P12" i="2"/>
  <c r="O12" i="2"/>
  <c r="P38" i="2"/>
  <c r="P37" i="2"/>
  <c r="P11" i="2"/>
  <c r="O11" i="2"/>
  <c r="P10" i="2"/>
  <c r="O10" i="2"/>
  <c r="P9" i="2"/>
  <c r="O9" i="2"/>
  <c r="P36" i="2"/>
  <c r="P35" i="2"/>
  <c r="P34" i="2"/>
  <c r="P8" i="2"/>
  <c r="O8" i="2"/>
  <c r="P33" i="2"/>
  <c r="P32" i="2"/>
  <c r="P7" i="2"/>
  <c r="O7" i="2"/>
  <c r="P6" i="2"/>
  <c r="O6" i="2"/>
  <c r="P31" i="2"/>
  <c r="P5" i="2"/>
  <c r="O5" i="2"/>
  <c r="R5" i="2" s="1"/>
  <c r="S5" i="2" s="1"/>
  <c r="P4" i="2"/>
  <c r="O4" i="2"/>
  <c r="P30" i="2"/>
  <c r="P29" i="2"/>
  <c r="P3" i="2"/>
  <c r="O3" i="2"/>
  <c r="P2" i="2"/>
  <c r="O2" i="2"/>
  <c r="P28" i="2"/>
  <c r="R8" i="2" l="1"/>
  <c r="S8" i="2" s="1"/>
  <c r="R32" i="2"/>
  <c r="S32" i="2" s="1"/>
  <c r="R23" i="2"/>
  <c r="S23" i="2" s="1"/>
  <c r="R15" i="2"/>
  <c r="S15" i="2" s="1"/>
  <c r="R7" i="2"/>
  <c r="S7" i="2" s="1"/>
  <c r="R37" i="2"/>
  <c r="S37" i="2" s="1"/>
  <c r="R20" i="2"/>
  <c r="S20" i="2" s="1"/>
  <c r="R12" i="2"/>
  <c r="S12" i="2" s="1"/>
  <c r="R4" i="2"/>
  <c r="S4" i="2" s="1"/>
  <c r="R50" i="2"/>
  <c r="S50" i="2" s="1"/>
  <c r="R48" i="2"/>
  <c r="S48" i="2" s="1"/>
  <c r="R29" i="2"/>
  <c r="S29" i="2" s="1"/>
  <c r="R56" i="2"/>
  <c r="S56" i="2" s="1"/>
  <c r="R27" i="2"/>
  <c r="S27" i="2" s="1"/>
  <c r="R19" i="2"/>
  <c r="S19" i="2" s="1"/>
  <c r="R11" i="2"/>
  <c r="S11" i="2" s="1"/>
  <c r="R3" i="2"/>
  <c r="S3" i="2" s="1"/>
  <c r="R53" i="2"/>
  <c r="S53" i="2" s="1"/>
  <c r="R42" i="2"/>
  <c r="S42" i="2" s="1"/>
  <c r="R40" i="2"/>
  <c r="S40" i="2" s="1"/>
  <c r="R55" i="2"/>
  <c r="S55" i="2" s="1"/>
  <c r="N27" i="2"/>
  <c r="N24" i="2"/>
  <c r="N26" i="2"/>
  <c r="N56" i="2"/>
  <c r="N55" i="2"/>
  <c r="N54" i="2"/>
  <c r="N53" i="2"/>
  <c r="N52" i="2"/>
  <c r="N51" i="2"/>
  <c r="N50" i="2"/>
  <c r="N49" i="2"/>
  <c r="N48" i="2"/>
  <c r="N47" i="2"/>
  <c r="N46" i="2"/>
  <c r="N45" i="2"/>
  <c r="N23" i="2"/>
  <c r="N22" i="2"/>
  <c r="N44" i="2"/>
  <c r="N43" i="2"/>
  <c r="N25" i="2"/>
  <c r="N42" i="2"/>
  <c r="N41" i="2"/>
  <c r="N14" i="2"/>
  <c r="N13" i="2"/>
  <c r="N40" i="2"/>
  <c r="N39" i="2"/>
  <c r="N12" i="2"/>
  <c r="N38" i="2"/>
  <c r="N37" i="2"/>
  <c r="N9" i="2"/>
  <c r="N36" i="2"/>
  <c r="N35" i="2"/>
  <c r="N34" i="2"/>
  <c r="N33" i="2"/>
  <c r="N32" i="2"/>
  <c r="N31" i="2"/>
  <c r="N5" i="2"/>
  <c r="N30" i="2"/>
  <c r="N29" i="2"/>
  <c r="N3" i="2"/>
  <c r="N28" i="2"/>
  <c r="N21" i="2"/>
  <c r="N20" i="2"/>
  <c r="N19" i="2"/>
  <c r="N18" i="2"/>
  <c r="N17" i="2"/>
  <c r="N16" i="2"/>
  <c r="N15" i="2"/>
  <c r="N11" i="2"/>
  <c r="N10" i="2"/>
  <c r="N8" i="2"/>
  <c r="N7" i="2"/>
  <c r="N6" i="2"/>
  <c r="N4" i="2"/>
  <c r="N2" i="2"/>
</calcChain>
</file>

<file path=xl/sharedStrings.xml><?xml version="1.0" encoding="utf-8"?>
<sst xmlns="http://schemas.openxmlformats.org/spreadsheetml/2006/main" count="19002" uniqueCount="4449">
  <si>
    <t>sku</t>
  </si>
  <si>
    <t>precio</t>
  </si>
  <si>
    <t>Vino Tinto Altos Las Hormigas Malbec de 750 ml</t>
  </si>
  <si>
    <t>Vino Tinto Colonia Las Liebres Bonarda de 750 ml</t>
  </si>
  <si>
    <t>Vino Tinto Dehesa de los Canonigos Crianza de 750 m</t>
  </si>
  <si>
    <t>Vino Blanco Diamante Semidulce Cuatripack de 187 m</t>
  </si>
  <si>
    <t>Vino Blanco Diamante Semidulce de 375 m</t>
  </si>
  <si>
    <t>Vino Blanco Diamante Semidulce de 750m</t>
  </si>
  <si>
    <t>Vino Diamante Promocion 2 Blanco 750 ml + 1 Rosado de 750m</t>
  </si>
  <si>
    <t>Vino Diamante Promocion 2 Blanco 750 ml + 1 Tinto de 750m</t>
  </si>
  <si>
    <t>Vino Tinto Diamante Crianza de 375m</t>
  </si>
  <si>
    <t>Vino Blanco Don Simon Prisma Chardonay de 1000 ml</t>
  </si>
  <si>
    <t>VinoTinto Don Simon Prisma Merlot de 1000 ml</t>
  </si>
  <si>
    <t>Vino Blanco Lancers Semi espumoso de 0750m</t>
  </si>
  <si>
    <t>Vino Tinto Marques de Valparaiso Crianza de 0750m</t>
  </si>
  <si>
    <t>Vino Blanco Pata Negra Cava Brut de 750 ml</t>
  </si>
  <si>
    <t>Vino Blanco Pata Negra Rueda Verdejo de 750 ml</t>
  </si>
  <si>
    <t>VinoTinto Pata Negra Ribera del Duero Roble de 750 ml</t>
  </si>
  <si>
    <t>VinoTinto Pata Negra Rioja Crianza de 750 ml</t>
  </si>
  <si>
    <t>VinoTinto Pata Negra Roble Toro de 750 ml</t>
  </si>
  <si>
    <t>Vino Tinto Paternina Banda Azul Crianza de 0375m</t>
  </si>
  <si>
    <t>Vino Tinto Paternina Banda Azul Crianza de 0750m</t>
  </si>
  <si>
    <t>Vino Tinto Paternina Clisos de 0750m</t>
  </si>
  <si>
    <t>Vino Blanco Santa Ana Torrontes de 0750 ml\INACTIVO</t>
  </si>
  <si>
    <t>Vino Tinto Santa Ana Bonarda de 0750 ml\INACTIVO</t>
  </si>
  <si>
    <t>Vino Tinto Santa Ana Homage Cabernet Svg de 0750 ml-INACTIVO</t>
  </si>
  <si>
    <t>Vino Tinto Santa Ana Malbec Nva Pre de 0750 ml-INACTIVO</t>
  </si>
  <si>
    <t>Vino Tinto Santa Ana Shiraz de 0750 ml\INACTIVO</t>
  </si>
  <si>
    <t>Vino Tinto Santa AnaCabernetSauvignonNvaPrede0750-INACTIVO</t>
  </si>
  <si>
    <t>Vino Blanco Torre la Moreira de 0750m</t>
  </si>
  <si>
    <t>Vino Tinto Vivanco Coleccion 4 Varietales de 750 ml</t>
  </si>
  <si>
    <t>Vino TintoVivanco Crianza de 750 ml</t>
  </si>
  <si>
    <t>Vino TintoVivanco Reserva de 750 ml</t>
  </si>
  <si>
    <t>kardex_id_articulo</t>
  </si>
  <si>
    <t>Codigo de barras</t>
  </si>
  <si>
    <t>productos_descripcion</t>
  </si>
  <si>
    <t>cap</t>
  </si>
  <si>
    <t>pzas</t>
  </si>
  <si>
    <t>cajas</t>
  </si>
  <si>
    <t>botellas</t>
  </si>
  <si>
    <t>REGALO DIAMANTE 3BOT CRIANZA ROSADO BCO</t>
  </si>
  <si>
    <t>V.B. DIAMANTE</t>
  </si>
  <si>
    <t>750 ml</t>
  </si>
  <si>
    <t>375 ml</t>
  </si>
  <si>
    <t>V.B. DIAMANTE (4 BOTELLAS)</t>
  </si>
  <si>
    <t>187 ml</t>
  </si>
  <si>
    <t>V.B. DIAMANTE 2BT C/V.T. DIAMANTE 750ML</t>
  </si>
  <si>
    <t>V.B. DON SIMON PREMIUM CHARDONNAY AIREN TETRA PAK</t>
  </si>
  <si>
    <t>1 L</t>
  </si>
  <si>
    <t>V.B. ESP. LANCERS</t>
  </si>
  <si>
    <t>V.B. ESP. PALO ALTO</t>
  </si>
  <si>
    <t>V.B. ESP. PATA NEGRA BRUT</t>
  </si>
  <si>
    <t>V.B. FEDERICO PATERNINA SEMI DULCE</t>
  </si>
  <si>
    <t>V.B. FINO GRAN BARQUERO</t>
  </si>
  <si>
    <t>V.B. OREMUS TOKAJI LATE HARVEST</t>
  </si>
  <si>
    <t>V.B. PATA NEGRA VERDEJO</t>
  </si>
  <si>
    <t>V.B. SANTA ANA TORRONTES</t>
  </si>
  <si>
    <t>V.B. TORRE LA MOREIRA ALBARIÑO</t>
  </si>
  <si>
    <t>V.R. DIAMANTE</t>
  </si>
  <si>
    <t>V.T. ALTOS LAS HORMIGAS MALBEC</t>
  </si>
  <si>
    <t>V.T. ALTOS LAS HORMIGAS MALBEC CLASICO</t>
  </si>
  <si>
    <t>V.T. ALTOS LAS HORMIGAS MALBEC CLASICO C/BOT 375ML</t>
  </si>
  <si>
    <t>V.T. CAMINS DEL PRIORAT (14.5º)</t>
  </si>
  <si>
    <t>V.T. CAMINS DEL PRIORAT (14º)</t>
  </si>
  <si>
    <t>V.T. COLONIA LAS LIEBRES BONARDA</t>
  </si>
  <si>
    <t>V.T. CORIMBO</t>
  </si>
  <si>
    <t>V.T. DEHESA DE LOS CANONIGOS CRIANZA (14º)</t>
  </si>
  <si>
    <t>V.T. DIAMANTE CRIANZA</t>
  </si>
  <si>
    <t>V.T. DON SIMON PREMIUM MERLOT</t>
  </si>
  <si>
    <t>V.T. FEDERICO PATERNINA BANDA AZUL CRIANZA</t>
  </si>
  <si>
    <t>V.T. FLOR DE PINGUS (14.5º)</t>
  </si>
  <si>
    <t>V.T. GRAN FEUDO CRIANZA</t>
  </si>
  <si>
    <t>V.T. MARQUES DE VALPARAISO CRIANZA</t>
  </si>
  <si>
    <t>V.T. MARQUES DE VALPARAISO ROBLE</t>
  </si>
  <si>
    <t>V.T. PAGO DE CARRAOVEJAS (15º)</t>
  </si>
  <si>
    <t>V.T. PATA NEGRA ROBLE (RIBERA DEL DUERO)</t>
  </si>
  <si>
    <t>V.T. PATA NEGRA ROBLE C/BOT 187ML</t>
  </si>
  <si>
    <t>V.T. PATA NEGRA TEMPRANILLO CRIANZA</t>
  </si>
  <si>
    <t>V.T. PATA NEGRA TEMPRANILLO CRIANZA C/BOT 187ML</t>
  </si>
  <si>
    <t>V.T. PATA NEGRA TEMPRANILLO ROBLE (TORO 14.5º)</t>
  </si>
  <si>
    <t>V.T. PATA NEGRA TEMPRANILLO ROBLE (TORO 14º)</t>
  </si>
  <si>
    <t>V.T. PATERNINA BANDA AZUL</t>
  </si>
  <si>
    <t>1.5 L</t>
  </si>
  <si>
    <t>V.T. PATERNINA BANDA AZUL CRIANZA</t>
  </si>
  <si>
    <t>V.T. PATERNINA CLISOS</t>
  </si>
  <si>
    <t>V.T. PETER LEHMANN WEIGHBRIDGE CABERNET MERLOT</t>
  </si>
  <si>
    <t>V.T. PETER LEHMANN WEIGHBRIDGE SHIRAZ</t>
  </si>
  <si>
    <t>V.T. SANTA ANA BONARDA</t>
  </si>
  <si>
    <t>V.T. SANTA ANA CABERNET</t>
  </si>
  <si>
    <t>V.T. SANTA ANA HOMAGE OPI CABERNET</t>
  </si>
  <si>
    <t>V.T. SANTA ANA MALBEC</t>
  </si>
  <si>
    <t>V.T. SANTA ANA SHIRAZ</t>
  </si>
  <si>
    <t>V.T. SOLANES PRIORAT (13.5º)</t>
  </si>
  <si>
    <t>V.T. VIÑA MAGNA CRIANZA</t>
  </si>
  <si>
    <t>V.T. VIVANCO 4 VARIETALES COLECCION</t>
  </si>
  <si>
    <t>V.T. VIVANCO CRIANZA</t>
  </si>
  <si>
    <t>V.T. VIVANCO RVA</t>
  </si>
  <si>
    <t>HORXXVTXXXMALXX0750M</t>
  </si>
  <si>
    <t>DIAXXVBSMDXXXXX0750M</t>
  </si>
  <si>
    <t>MVPXXVTROBXXXXX0750M</t>
  </si>
  <si>
    <t>VIVXXVTRVAXXXXX0750M</t>
  </si>
  <si>
    <t>TLMXXVBXXXXXX  0750M</t>
  </si>
  <si>
    <t>PNGXXVBCAVBRUXX0750M</t>
  </si>
  <si>
    <t>LANXXVBSESXXXXX0750M</t>
  </si>
  <si>
    <t>OREXXVDVTDXXX080375M</t>
  </si>
  <si>
    <t>Vino Dulce Tokaji Oremus Vendimia Tardía 08 de 0375m(inactiv</t>
  </si>
  <si>
    <t>PATBAVTCZAXXXXX0187M</t>
  </si>
  <si>
    <t>PATDOVBSMDXXXXX0750M</t>
  </si>
  <si>
    <t>PATAZVTCZAXXXXX0750M</t>
  </si>
  <si>
    <t>FPGXXVTXXXXXX100750M</t>
  </si>
  <si>
    <t>Vino Tinto Flor de Pingus 10 de 0750m\INACTIVO</t>
  </si>
  <si>
    <t>DIAXXVBPROXXXXXXXXX3</t>
  </si>
  <si>
    <t>DIAXXVBPROXXXXXXXXX4</t>
  </si>
  <si>
    <t>DIAXXVBCTKXXXXX0187M</t>
  </si>
  <si>
    <t>ANAXXVTXXXSHZXX0750M</t>
  </si>
  <si>
    <t>ANAXXVBXXXTORXX0750M</t>
  </si>
  <si>
    <t>ANANVVTXXXCABXX0750M</t>
  </si>
  <si>
    <t>ANANVVTXXXMALXX0750M</t>
  </si>
  <si>
    <t>ANAXXVTXXXBONXX0750M</t>
  </si>
  <si>
    <t>ANAHOVTOPICABXX0750M</t>
  </si>
  <si>
    <t>CLBXXVTXXXBONXX0750M</t>
  </si>
  <si>
    <t>HORXXVTXXXMALXX0375M</t>
  </si>
  <si>
    <t>Vino Tinto Altos Las Hormigas Malbec de 375 ml</t>
  </si>
  <si>
    <t>PAAXXVEXXXBLAXX0750M</t>
  </si>
  <si>
    <t>Vino Espumoso Palo alto de 750 m-INACTIVO</t>
  </si>
  <si>
    <t>GBAXXVBFINXXXXX0375M</t>
  </si>
  <si>
    <t>Vino Blanco Gran Barquero Fino de 0375m\INACTIVO</t>
  </si>
  <si>
    <t>PATCSVTXXXXXXXX0750M</t>
  </si>
  <si>
    <t>Vino Blanco Federico Paternina Banda Dorada Semidulce 0750m</t>
  </si>
  <si>
    <t>PATAZVTCZAXXXXX0375M</t>
  </si>
  <si>
    <t>PATAZVTCZAXXXXX1500M</t>
  </si>
  <si>
    <t>Vino Tinto Paternina Banda Azul Crianza de 1500m</t>
  </si>
  <si>
    <t>Vino Tinto Paternina Bandita Azul Crianza de 0187m-INACTIVO</t>
  </si>
  <si>
    <t>Vino Tinto Marques de Valparaiso Roble de 0750m\inactivo</t>
  </si>
  <si>
    <t>GFEXXVTXXXXXXXX0750M</t>
  </si>
  <si>
    <t>Vino Tinto Gran Feudo de 0750m\INACTIVO</t>
  </si>
  <si>
    <t>DIAXXVBSMDXXXXX0375M</t>
  </si>
  <si>
    <t>DIAXXVTCZAXXXXX0375M</t>
  </si>
  <si>
    <t>DIAXXVRSMDXXXXX0750M</t>
  </si>
  <si>
    <t>Vino Rosado Diamante Semidulce de 750m-INACTIVO</t>
  </si>
  <si>
    <t>PNGXXVTRBDROBXX0750M</t>
  </si>
  <si>
    <t>PNGXXVTROBTOOXX0750M</t>
  </si>
  <si>
    <t>PNGXXVTRJACZAXX0750M</t>
  </si>
  <si>
    <t>PNGXXVBRDAVRDXX0750M</t>
  </si>
  <si>
    <t>DSIPMVTXXXMERXX1000M</t>
  </si>
  <si>
    <t>DSIPMVBXXXCHAXX1000M</t>
  </si>
  <si>
    <t>MVPNVVTCZAXXXXX0750M</t>
  </si>
  <si>
    <t>CARXXVTCZAXXX100750M</t>
  </si>
  <si>
    <t>Vino Tinto Pago de Carraovejas Crianza 10 de 750m(inactivo)</t>
  </si>
  <si>
    <t>CAMXXVTXXXXXX110750M</t>
  </si>
  <si>
    <t>Vino Tinto Camins 11 de 0750m-INACTIVO</t>
  </si>
  <si>
    <t>CAMXXVTXXXXXX070750M</t>
  </si>
  <si>
    <t>Vino Tinto Camins 07 de 0750m-INACTIVO</t>
  </si>
  <si>
    <t>VIVXXVTCZATEMXX0750M</t>
  </si>
  <si>
    <t>VIVCOVTXXX4VRXX0750M</t>
  </si>
  <si>
    <t>CRIXXVTXXXXXX100750M</t>
  </si>
  <si>
    <t>Vino Tinto Corimbo 10 de 750 m-INACTIVO</t>
  </si>
  <si>
    <t>SOLXXVTXXXXXX070750M</t>
  </si>
  <si>
    <t>Vino Tinto Solanes 07 de 0750m\inactivo</t>
  </si>
  <si>
    <t>DHCXXVTCZAXXX110750M</t>
  </si>
  <si>
    <t>PLHWEVTXXXSYRXX0750M</t>
  </si>
  <si>
    <t>Vino Tinto Peter Lehmann Weighbridge Shiraz de 750 ml\INACTI</t>
  </si>
  <si>
    <t>PLHWEVTXXXCSMXX0750M</t>
  </si>
  <si>
    <t>Vino Tinto Peter LehmannWeighbridgeCabernetMerlot750 ml\INAC</t>
  </si>
  <si>
    <t>SOLXXVTXXXXXX010750M</t>
  </si>
  <si>
    <t>Vino Tinto Solanes 01 de 0750m\inactivo</t>
  </si>
  <si>
    <t>VMAXXVTCZAXXX030750M</t>
  </si>
  <si>
    <t>Vino Tinto Viña Magna Crianza de 0750m\inactivo</t>
  </si>
  <si>
    <t>cantidad (piezas)</t>
  </si>
  <si>
    <t>lista</t>
  </si>
  <si>
    <t>marca</t>
  </si>
  <si>
    <t>clave</t>
  </si>
  <si>
    <t>descrip</t>
  </si>
  <si>
    <t>estatus</t>
  </si>
  <si>
    <t>vigente</t>
  </si>
  <si>
    <t>upc</t>
  </si>
  <si>
    <t>DISP</t>
  </si>
  <si>
    <t>descto1</t>
  </si>
  <si>
    <t>precio_neto</t>
  </si>
  <si>
    <t>empaque</t>
  </si>
  <si>
    <t>fecha_inicial</t>
  </si>
  <si>
    <t>precio_base</t>
  </si>
  <si>
    <t>regl01</t>
  </si>
  <si>
    <t>regl02</t>
  </si>
  <si>
    <t>regl03</t>
  </si>
  <si>
    <t>regl04</t>
  </si>
  <si>
    <t>regl05</t>
  </si>
  <si>
    <t>precio_empq</t>
  </si>
  <si>
    <t>diferencia</t>
  </si>
  <si>
    <t>%increm</t>
  </si>
  <si>
    <t>accion</t>
  </si>
  <si>
    <t>fch_factura</t>
  </si>
  <si>
    <t>dias_fact</t>
  </si>
  <si>
    <t>comentario</t>
  </si>
  <si>
    <t>fechaCotizacion</t>
  </si>
  <si>
    <t>fechaComprador</t>
  </si>
  <si>
    <t>fechaInicio</t>
  </si>
  <si>
    <t>ALIA</t>
  </si>
  <si>
    <t>Filippo Berio</t>
  </si>
  <si>
    <t>BERXXACEVGXXXXX0750M</t>
  </si>
  <si>
    <t>Aceite de Oliva Extra Virgen Filippo Berio de 750 ml</t>
  </si>
  <si>
    <t>Activo</t>
  </si>
  <si>
    <t>Vigente</t>
  </si>
  <si>
    <t>Pieza</t>
  </si>
  <si>
    <t>COT ENV 15/08/23</t>
  </si>
  <si>
    <t>BERXXACEVGGFTXX0500M</t>
  </si>
  <si>
    <t>Aceite de Oliva Extra Virgen Filippo Berio Gusto Fruttato de 500 ml</t>
  </si>
  <si>
    <t>Ybarra</t>
  </si>
  <si>
    <t>YYBXXACEVGSLAXX0250M</t>
  </si>
  <si>
    <t>Aceite de Oliva Extra Virgen Ybarra Selecc. Aromatico de 250 ml</t>
  </si>
  <si>
    <t>COT ENV 11/08/22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</si>
  <si>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</si>
  <si>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</si>
  <si>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</si>
  <si>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</si>
  <si>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</si>
  <si>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</si>
  <si>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</si>
  <si>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</si>
  <si>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</si>
  <si>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</si>
  <si>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YYBXXAEMZNCHUXX0180G</t>
  </si>
  <si>
    <t>Aceituna Manzanilla Ybarra Con Hueso de 180 g</t>
  </si>
  <si>
    <t>YYBXXAERELPIMXX0180G</t>
  </si>
  <si>
    <t>Aceituna Rellenas Ybarra Pimiento Doy de 180 g</t>
  </si>
  <si>
    <t>Fiji</t>
  </si>
  <si>
    <t>FIJXXAGXXXXXXXX1000M</t>
  </si>
  <si>
    <t>Agua Fiji de 1000 ml</t>
  </si>
  <si>
    <t>Vichy Catalan</t>
  </si>
  <si>
    <t>VYCSXAGMINTONXX0250M</t>
  </si>
  <si>
    <t>Agua Mineral Vichy Catalan Sixpack Tonica de 250 ml</t>
  </si>
  <si>
    <t>(Inact/0)</t>
  </si>
  <si>
    <t>Crown Prince</t>
  </si>
  <si>
    <t>CROXXCOALMAHSXX0106G</t>
  </si>
  <si>
    <t>Almejitas Crown Prince Ahumadas en Aceite de Soya de 106 g</t>
  </si>
  <si>
    <t>CROXXCOALMHERXX0283G</t>
  </si>
  <si>
    <t>Almejitas Crown Prince Hervidas de 283 g</t>
  </si>
  <si>
    <t>100 Pueblos</t>
  </si>
  <si>
    <t>PUEXXXXDES001XX1000M</t>
  </si>
  <si>
    <t>Bacanora 100 Pueblos de 1000 ml</t>
  </si>
  <si>
    <t>Alza de Precio</t>
  </si>
  <si>
    <t>PUEXXXXDES001XX0500M</t>
  </si>
  <si>
    <t>Bacanora 100 Pueblos de 500 ml</t>
  </si>
  <si>
    <t>La Finca</t>
  </si>
  <si>
    <t>LFIXXCFDESTYMXX0340G</t>
  </si>
  <si>
    <t>Cafe Descafeinado La Finca Tostado Molido de 340 g</t>
  </si>
  <si>
    <t>LFIXXCFEXPTYMXX0340G</t>
  </si>
  <si>
    <t>Cafe Express La Finca Tostado Molido de 340 g</t>
  </si>
  <si>
    <t>Baja de Precio</t>
  </si>
  <si>
    <t>LFIXXCFEGRTYMXX0340G</t>
  </si>
  <si>
    <t>Cafe La Finca Tostado Molido de 340 g</t>
  </si>
  <si>
    <t>El Lauro Negroni</t>
  </si>
  <si>
    <t>ELNXXCEXXXXXXXX0750M</t>
  </si>
  <si>
    <t>Coctel El Lauro Negroni de 750 ml</t>
  </si>
  <si>
    <t>COT ENV 14/12/22</t>
  </si>
  <si>
    <t>CROXXCOFIAACOXX0056G</t>
  </si>
  <si>
    <t>Filetes De Anchoas Crown Prince Aceite Puro de Oliva de 56 g</t>
  </si>
  <si>
    <t>Alize</t>
  </si>
  <si>
    <t>ALZXXLIFRUGOLXX0750M</t>
  </si>
  <si>
    <t>Licor de Fruta Alize Gold Passion de 750 ml INACTIVO</t>
  </si>
  <si>
    <t>Galliano</t>
  </si>
  <si>
    <t>GLLXXLIHIEAMTXX0500M</t>
  </si>
  <si>
    <t>Licor de Hierbas Galliano Amaretto de 500m INACTIVO</t>
  </si>
  <si>
    <t>GLLXXLIHIEAUTXX0500M</t>
  </si>
  <si>
    <t>Licor Galliano de Hierbas Autentico de 500 ml</t>
  </si>
  <si>
    <t>CROXXCOMEJAHAXX0106G</t>
  </si>
  <si>
    <t>Mejillones Crown Prince Ahumados en Aceite de Algodon de 106 g</t>
  </si>
  <si>
    <t>Buenbicho</t>
  </si>
  <si>
    <t>BBIXXMCXXXXXXXX0750M</t>
  </si>
  <si>
    <t>Mezcal Buenbicho de 750 ml</t>
  </si>
  <si>
    <t>COT ENV 26/12/22</t>
  </si>
  <si>
    <t>Espiritu Lauro</t>
  </si>
  <si>
    <t>ESLXXMCJOVXXXXX0200M</t>
  </si>
  <si>
    <t>Mezcal Espiritu Lauro Joven de 200 ml</t>
  </si>
  <si>
    <t>ESLXXMCJOVXXXXX0750M</t>
  </si>
  <si>
    <t>Mezcal Espiritu Lauro Joven de 750 ml</t>
  </si>
  <si>
    <t>ESLXXMCSILPIUXX0200M</t>
  </si>
  <si>
    <t>Mezcal Espiritu Lauro Silvestre Piñuelas de 200 ml</t>
  </si>
  <si>
    <t>Santa Pedrera</t>
  </si>
  <si>
    <t>SPEXXMCJOVXXXXX0750M</t>
  </si>
  <si>
    <t>Mezcal Santa Pedrera Joven de 750 ml</t>
  </si>
  <si>
    <t>CROXXCOOSTAHAXX0106G</t>
  </si>
  <si>
    <t>Ostiones Crown Prince Ahumados en Aceite de Algodon de 106 g</t>
  </si>
  <si>
    <t>De Cecco</t>
  </si>
  <si>
    <t>DCEXXPACHUFETXX0250G</t>
  </si>
  <si>
    <t>Pasta Con Huevo De Cecco Fettuccine de 250 g</t>
  </si>
  <si>
    <t>DCEXXPANORLDRXX0500G</t>
  </si>
  <si>
    <t>Pasta de Semola De Cecco Larga doppia riccia de 500 g</t>
  </si>
  <si>
    <t>DCEXXPANORNCA180500G</t>
  </si>
  <si>
    <t>Pasta de Semola De Cecco Nidi Capelli D'Angelo 18 de 500 g</t>
  </si>
  <si>
    <t>DCEXXPANORPRGXX0454G</t>
  </si>
  <si>
    <t>Pasta de Semola De Cecco Penne Rigate de 454 g</t>
  </si>
  <si>
    <t>DCEXXPANORSPAXX0454G</t>
  </si>
  <si>
    <t>Pasta de Semola De Cecco Spaghetti de 454 g</t>
  </si>
  <si>
    <t>Mutti</t>
  </si>
  <si>
    <t>MUTXXPUTOMXXXXX0400G</t>
  </si>
  <si>
    <t>Pure de Tomate Mutti Passata Frasco de 400 g</t>
  </si>
  <si>
    <t>BERXXSAPESCLAXX0190G</t>
  </si>
  <si>
    <t>Salsa Pesto Filippo Berio Clasico de 190 g</t>
  </si>
  <si>
    <t>SIEMBRA INTRODUCCION 11/07/23 FACTURADO COT ENV 11/08/22</t>
  </si>
  <si>
    <t>BERXXSAPESTOSXX0190G</t>
  </si>
  <si>
    <t>Salsa Pesto Filippo Berio Tomate Seco de 190 g</t>
  </si>
  <si>
    <t>BERXXSAPESTMRXX0190G</t>
  </si>
  <si>
    <t>Salsa Pesto Filippo Berio Tomate y Ricota de 190 g</t>
  </si>
  <si>
    <t>Don Simon</t>
  </si>
  <si>
    <t>DSIXXSGXXXTINXX1500M</t>
  </si>
  <si>
    <t>Sangria Don Simon Tinta de 1500 ml</t>
  </si>
  <si>
    <t>Beher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</si>
  <si>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</si>
  <si>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</si>
  <si>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</si>
  <si>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</si>
  <si>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</si>
  <si>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</si>
  <si>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</si>
  <si>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</si>
  <si>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</si>
  <si>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</si>
  <si>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</si>
  <si>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</si>
  <si>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Diamante</t>
  </si>
  <si>
    <t>Vino Blanco Diamante Semidulce de 750 ml</t>
  </si>
  <si>
    <t>Vino Blanco Don Simon Prisma Chardonnay de 1000 ml</t>
  </si>
  <si>
    <t>Marques de Vizhoja</t>
  </si>
  <si>
    <t>MVZXXVBXXXXXXXX0750M</t>
  </si>
  <si>
    <t>Vino Blanco Marques de Vizhoja de 750 ml</t>
  </si>
  <si>
    <t>Tokaji Oremus</t>
  </si>
  <si>
    <t>OREPEVBXXXXXX190750M</t>
  </si>
  <si>
    <t>Vino Blanco Oremus Petracs Furmit 19 de 750 ml</t>
  </si>
  <si>
    <t>Pata Negra</t>
  </si>
  <si>
    <t>PNGXXVBCAVICEXX0750M</t>
  </si>
  <si>
    <t>Vino Blanco Pata Negra ICE Cava Semi-seco de 750 ml</t>
  </si>
  <si>
    <t>Paternina</t>
  </si>
  <si>
    <t>Vino Blanco Paternina Banda Dorada Semidulce de 750 ml</t>
  </si>
  <si>
    <t>OREXXVDVTDXXX200500M</t>
  </si>
  <si>
    <t>Vino Dulce Oremus Tokaji Vendimia Tardía 20 de 500 m</t>
  </si>
  <si>
    <t>Alion</t>
  </si>
  <si>
    <t>ALIXXVTXXXXXX180750M</t>
  </si>
  <si>
    <t>Vino Tinto Alion 18 de 750 ml</t>
  </si>
  <si>
    <t>ALIXXVTXXXXXX190750M</t>
  </si>
  <si>
    <t>Vino Tinto Alion 19 de 0750 m</t>
  </si>
  <si>
    <t>ALIXXXXVIN001200750M</t>
  </si>
  <si>
    <t>Vino Tinto Alion 20  de 0750 m</t>
  </si>
  <si>
    <t>Altos las Hormigas</t>
  </si>
  <si>
    <t>Vino Tinto Altos las Hormigas Malbec de 750 ml</t>
  </si>
  <si>
    <t>COT ENV 08/12/22</t>
  </si>
  <si>
    <t>Camins</t>
  </si>
  <si>
    <t>CAMXXVTXXXXXX210750M</t>
  </si>
  <si>
    <t>Vino Tinto Camins 21 de 750m</t>
  </si>
  <si>
    <t>Castillo Ygay</t>
  </si>
  <si>
    <t>CYGXXXXVIN001120750M</t>
  </si>
  <si>
    <t>Vino Tinto Castillo Ygay 12 de 750 ml</t>
  </si>
  <si>
    <t>Dehesa de los Canonigos</t>
  </si>
  <si>
    <t>DHCXXVTCZAXXX190750M</t>
  </si>
  <si>
    <t>Vino Tinto Dehesa de los Canonigos Crianza 19 de 750 ml</t>
  </si>
  <si>
    <t>Dominio de Calogia</t>
  </si>
  <si>
    <t>DCAXXVTXXXXXX200750M</t>
  </si>
  <si>
    <t>Vino Tinto Dominio de Calogia 20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</si>
  <si>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</si>
  <si>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</si>
  <si>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</si>
  <si>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</si>
  <si>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</si>
  <si>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</si>
  <si>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El Anejon</t>
  </si>
  <si>
    <t>ANEXXVTXXXXXX160750M</t>
  </si>
  <si>
    <t>Vino Tinto El Anejon 16 de 0750m</t>
  </si>
  <si>
    <t>ANEXXVTXXXXXX180750M</t>
  </si>
  <si>
    <t>Vino Tinto El Anejon 18 de 0750m</t>
  </si>
  <si>
    <t>Finca Dofi</t>
  </si>
  <si>
    <t>DOFXXVTXXXXXX180750M</t>
  </si>
  <si>
    <t>Vino Tinto Finca Dofi 18 de 750 ml</t>
  </si>
  <si>
    <t>Flor de Pingus</t>
  </si>
  <si>
    <t>FPGXXVTXXXXXX180750M</t>
  </si>
  <si>
    <t>Vino Tinto Flor de Pingus 18 de 750 ml</t>
  </si>
  <si>
    <t>PIeza</t>
  </si>
  <si>
    <t>FPGXXVTXXXXXX190750M</t>
  </si>
  <si>
    <t>Vino Tinto Flor de Pingus 19 de 0750 m-INACTIVO</t>
  </si>
  <si>
    <t>FPGXXVTXXXXXX200750</t>
  </si>
  <si>
    <t>Vino Tinto Flor de Pingus 20 de 0750 m</t>
  </si>
  <si>
    <t>Les Terrasses</t>
  </si>
  <si>
    <t>TERXXVTXXXXXX170750M</t>
  </si>
  <si>
    <t>Vino Tinto Les Terrasses 17 de 750 ml</t>
  </si>
  <si>
    <t>Macan</t>
  </si>
  <si>
    <t>MACXXVTXXXXXX150750M</t>
  </si>
  <si>
    <t>Vino Tinto Macan 15 de 750 ml</t>
  </si>
  <si>
    <t>MACCIVTXXXXXX170750M</t>
  </si>
  <si>
    <t>Vino Tinto Macan Clasico 17 de 750 m-INACTIVO</t>
  </si>
  <si>
    <t>MACCIVTXXXXXX180750M</t>
  </si>
  <si>
    <t>Vino Tinto Macan Clasico 18 de 750 m</t>
  </si>
  <si>
    <t>Marques de Murreita</t>
  </si>
  <si>
    <t>MMRXXXXVIN001200750M</t>
  </si>
  <si>
    <t>Vino Tinto Marques de Murrieta Reserva 20 de 750 ml</t>
  </si>
  <si>
    <t>Pago de Carraovejas</t>
  </si>
  <si>
    <t>CARXXVTXXXXXX190750M</t>
  </si>
  <si>
    <t>Vino Tinto Pago de Carraovejas 19 de 750 ml</t>
  </si>
  <si>
    <t>Vino Tinto Pata Negra Ribera del Duero Roble de 750 ml</t>
  </si>
  <si>
    <t>Vino Tinto Pata Negra Rioja Crianza de 750 ml</t>
  </si>
  <si>
    <t>Vino Tinto Pata Negra Roble Toro de 750 ml</t>
  </si>
  <si>
    <t>PNGXXVTVLPROBXX0750M</t>
  </si>
  <si>
    <t>Vino Tinto Pata Negra Valdepeñas Roble de 750 ml</t>
  </si>
  <si>
    <t>Vino Tinto Paternina Banda Azul Crianza de 750 ml</t>
  </si>
  <si>
    <t>PATXXVTXXXTEMXX0750M</t>
  </si>
  <si>
    <t>Vino Tinto Paternina Tempranillo de 750 ml</t>
  </si>
  <si>
    <t>Pintia</t>
  </si>
  <si>
    <t>PTAXXVTXXXXXX160750M</t>
  </si>
  <si>
    <t>Vino Tinto Pintia 16 de 750 m</t>
  </si>
  <si>
    <t>PTAXXVTXXXXXX170750M</t>
  </si>
  <si>
    <t>Vino Tinto Pintia 17 de 750 ml</t>
  </si>
  <si>
    <t>PTAXXVTXXXXXX180750M</t>
  </si>
  <si>
    <t>Vino Tinto Pintia 18 de 750 m</t>
  </si>
  <si>
    <t>PTAXXXXVIN001190750M</t>
  </si>
  <si>
    <t>Vino Tinto Pintia 19  de 750 m</t>
  </si>
  <si>
    <t>Psi</t>
  </si>
  <si>
    <t>PSIXXXXVIN001210750M</t>
  </si>
  <si>
    <t>Vino Tinto Psi 21 de 750 ml</t>
  </si>
  <si>
    <t>Vega Sicilia</t>
  </si>
  <si>
    <t>VSIUNVTXXXXXX120750M</t>
  </si>
  <si>
    <t>Vino Tinto Vega Sicilia Unico 12 de 0750 m</t>
  </si>
  <si>
    <t>VSIUNVTXXXXXX130750M</t>
  </si>
  <si>
    <t>Vino Tinto Vega Sicilia Unico 13 de 0750 m</t>
  </si>
  <si>
    <t>VSIVBVTXXXXXX170750M</t>
  </si>
  <si>
    <t>Vino Tinto Vega Sicilia Valbuena 17 de 750 ml</t>
  </si>
  <si>
    <t>VSIVBVTXXXXXX180750M</t>
  </si>
  <si>
    <t>Vino Tinto Vega Sicilia VS Valbuena 18  de 0750 m-INACTIVO</t>
  </si>
  <si>
    <t>VSIXXXXVIN001190750M</t>
  </si>
  <si>
    <t>Vino Tinto Vega Sicilia VS Valbuena 19  de 0750 m</t>
  </si>
  <si>
    <t>CARXXVTXXXXXX200750M</t>
  </si>
  <si>
    <t>VinoTinto Pago de Carraovejas 20 de 750  ml</t>
  </si>
  <si>
    <t>CARXXVTXXXXXX211500M</t>
  </si>
  <si>
    <t>VinoTinto Pago de Carraovejas 21 de 1500  ml</t>
  </si>
  <si>
    <t>CARXXVTXXXXXX210750M</t>
  </si>
  <si>
    <t>VinoTinto Pago de Carraovejas 21 de 750  ml</t>
  </si>
  <si>
    <t>PSIXXVTXXXXXX200750M</t>
  </si>
  <si>
    <t>VinoTinto Psi 20 de 750 ml</t>
  </si>
  <si>
    <t>Zubrowka</t>
  </si>
  <si>
    <t>ZWKXXVOBIAXXXXX0750M</t>
  </si>
  <si>
    <t>Vodka Zubrowka Biala de 750 ml</t>
  </si>
  <si>
    <t>ZWKXXVOBGSXXX210750M</t>
  </si>
  <si>
    <t>Vodka Zubrowka Bison Grass 21 de 750 ml</t>
  </si>
  <si>
    <t>Tomatin</t>
  </si>
  <si>
    <t>TOMXXWH12YXXXXX0700M</t>
  </si>
  <si>
    <t>Whisky Tomatin 12 años de 700 ml</t>
  </si>
  <si>
    <t>CAMBIO DE PRECIO REALIZADO 10/08/2023 13:29</t>
  </si>
  <si>
    <t>TOMXXWH18YXXXXX0700M</t>
  </si>
  <si>
    <t>Whisky Tomatin 18 años de 700 ml</t>
  </si>
  <si>
    <t>TOMXXWHLEGXXXXX0700M</t>
  </si>
  <si>
    <t>Whisky Tomatin Legacy de 700 ml</t>
  </si>
  <si>
    <t>COT ENV 08/06/23</t>
  </si>
  <si>
    <t>en lista</t>
  </si>
  <si>
    <t>ieps</t>
  </si>
  <si>
    <t>emp</t>
  </si>
  <si>
    <t>unit c/ieps</t>
  </si>
  <si>
    <t>unit s/ieps</t>
  </si>
  <si>
    <t>unit s/desc</t>
  </si>
  <si>
    <t>gpomarca</t>
  </si>
  <si>
    <t>secc</t>
  </si>
  <si>
    <t>cve_art</t>
  </si>
  <si>
    <t>dec</t>
  </si>
  <si>
    <t>unidad</t>
  </si>
  <si>
    <t>CJA</t>
  </si>
  <si>
    <t>iva</t>
  </si>
  <si>
    <t>fecha_ini</t>
  </si>
  <si>
    <t>fecha_fin</t>
  </si>
  <si>
    <t>claveSAT</t>
  </si>
  <si>
    <t>descripSAT</t>
  </si>
  <si>
    <t>GRAL</t>
  </si>
  <si>
    <t>OSBORNE</t>
  </si>
  <si>
    <t>5 Jotas</t>
  </si>
  <si>
    <t>ABA</t>
  </si>
  <si>
    <t>5JSXXJIXXXCHUXXXXXXX</t>
  </si>
  <si>
    <t>1 Pza de Jamon Iberico 5JS Con Hueso</t>
  </si>
  <si>
    <t>Cerdo, minimamente procesado con aditivos</t>
  </si>
  <si>
    <t>5JSXXJIXXXCHUXX7500G</t>
  </si>
  <si>
    <t>1 Pza de Jamon Iberico 5JS Con Hueso 7500g</t>
  </si>
  <si>
    <t>5JSXXJIXXXCHUXXXXXX2</t>
  </si>
  <si>
    <t>1 Pza de Jamon Iberico 5JS Con Hueso Corte</t>
  </si>
  <si>
    <t>5JSXXJIXXXSHUXX7500G</t>
  </si>
  <si>
    <t>1 Pza de Jamon Iberico 5JS Sin Hueso</t>
  </si>
  <si>
    <t>INACTIVO</t>
  </si>
  <si>
    <t>Noblanza</t>
  </si>
  <si>
    <t>NOBXXJRXXXCHUXX7500G</t>
  </si>
  <si>
    <t>1 Pza de Jamon Recebo Noblanza Con Hueso\INACTIVO</t>
  </si>
  <si>
    <t>NOBXXJRXXXSHUXX4200G</t>
  </si>
  <si>
    <t>1 Pza de Jamon Recebo Noblanza Sin Hueso\INACTIVO</t>
  </si>
  <si>
    <t>5JSPIXXCHUXXX21PZA</t>
  </si>
  <si>
    <t>1 Pza de Paleta Iberica 5JS Con Hueso</t>
  </si>
  <si>
    <t>Cerdo, minimamente procesado sin aditivos</t>
  </si>
  <si>
    <t>5JSXXPIXXXCHUXXXXPZA</t>
  </si>
  <si>
    <t>1 Pza de Paleta Iberica 5JS Con Hueso - Ecommerce</t>
  </si>
  <si>
    <t>5JSXXPIXXXCHUXX4600G</t>
  </si>
  <si>
    <t>1 Pza de Paleta Iberico 5J Con Hueso</t>
  </si>
  <si>
    <t>NOBXXJRXXXCHUXX4600G</t>
  </si>
  <si>
    <t>1 Pza de Paleta Recebo Noblanza Con Hueso\INACTIVO</t>
  </si>
  <si>
    <t>BEHER</t>
  </si>
  <si>
    <t>BHEXXJIXXXCHUXX8000G</t>
  </si>
  <si>
    <t>1Pza Jamon 100% Iberico (Oro) Beher con hueso g</t>
  </si>
  <si>
    <t>BHEXXJICCACHUXX8250G</t>
  </si>
  <si>
    <t>1Pza Jamon Iberico Cebo Campo (Roja) Beher con hueso g</t>
  </si>
  <si>
    <t>YBARRA</t>
  </si>
  <si>
    <t>YYBXXACDUOXXXXXXXXXX</t>
  </si>
  <si>
    <t>2 Pack Ybarra Aceite Aromatico 1000 ml+ Aceituna Manzanilla</t>
  </si>
  <si>
    <t>No existe en el catalogo</t>
  </si>
  <si>
    <t>BHEXXXXESTXXX22XXXXX</t>
  </si>
  <si>
    <t>22R018 REGALO JAMON BEHER</t>
  </si>
  <si>
    <t>Cerdo, procesado sin aditivos</t>
  </si>
  <si>
    <t>YYBXXACTRIXXX19XXXXX</t>
  </si>
  <si>
    <t>3Pack Ybarra Aceite Aroma 250 ml(2)Vinagre finas hierbas 250</t>
  </si>
  <si>
    <t>FILIPPO BERIO</t>
  </si>
  <si>
    <t>BERXXACEXLXXXXX0750M</t>
  </si>
  <si>
    <t>Aceite de Oliva 100% Puro Extra Light Filippo Berio de 750 ml</t>
  </si>
  <si>
    <t>Aceites vegetales o de planta comestibles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</si>
  <si>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</si>
  <si>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</si>
  <si>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</si>
  <si>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</si>
  <si>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</si>
  <si>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</si>
  <si>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Aubocassa</t>
  </si>
  <si>
    <t>DAULEACEVGXXXXX0500M</t>
  </si>
  <si>
    <t>Aceite de Oliva Dauro L'Empordá Extra Virgen de 0500m</t>
  </si>
  <si>
    <t>Grasas y aceites vegetales comestibles</t>
  </si>
  <si>
    <t>DE CECCO</t>
  </si>
  <si>
    <t>DCEXXACEVGESCXX0750M</t>
  </si>
  <si>
    <t>Aceite de Oliva De Cecco Extra virgen Esclusivo 750 m</t>
  </si>
  <si>
    <t>RODA</t>
  </si>
  <si>
    <t>DAUAUACEVGXXXXX0500M</t>
  </si>
  <si>
    <t>Aceite de Oliva Extra Virgen Aubocassa  de 500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</si>
  <si>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</si>
  <si>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</si>
  <si>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</si>
  <si>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</si>
  <si>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</si>
  <si>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</si>
  <si>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BERXXACEVGSPRXX0200M</t>
  </si>
  <si>
    <t>Aceite de Oliva Extra Virgen Filippo Berio Spray de 200 ml</t>
  </si>
  <si>
    <t>Lamo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</si>
  <si>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</si>
  <si>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</si>
  <si>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</si>
  <si>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</si>
  <si>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</si>
  <si>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</si>
  <si>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</si>
  <si>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</si>
  <si>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</si>
  <si>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</si>
  <si>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</si>
  <si>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</si>
  <si>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</si>
  <si>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</si>
  <si>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YYBXXACEVGSLEXX0500M</t>
  </si>
  <si>
    <t>Aceite de Oliva Extra Virgen Ybarra Selecc. Especial de 500 ml</t>
  </si>
  <si>
    <t>BERXXACPURXXXXX1000</t>
  </si>
  <si>
    <t>Aceite de Oliva Filippo Berio 100% Puro de 1000m</t>
  </si>
  <si>
    <t>BERXXACEVGPROXX1000M</t>
  </si>
  <si>
    <t>Aceite de Oliva Filippo Berio Extra Virgen de 1000m - Pro</t>
  </si>
  <si>
    <t>BERXXACEVGXXXXX3000M</t>
  </si>
  <si>
    <t>Aceite de Oliva Filippo Berio Extra Virgen de 3000m(inactivo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</si>
  <si>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</si>
  <si>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</si>
  <si>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</si>
  <si>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</si>
  <si>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</si>
  <si>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BERXXACEVGGFTXX1000M</t>
  </si>
  <si>
    <t>Aceite de Oliva Filippo Berio Gusto Frutt Ex .V. de 1000 ml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</si>
  <si>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</si>
  <si>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</si>
  <si>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</si>
  <si>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</si>
  <si>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</si>
  <si>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</si>
  <si>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</si>
  <si>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</si>
  <si>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</si>
  <si>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</si>
  <si>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BERXXACEXLXXXXX0500M</t>
  </si>
  <si>
    <t>Aceite de OlivaFilippoBerio100% PuroExtraLigh500m(inactivo)</t>
  </si>
  <si>
    <t>BERXXACEVGPROXXXXXXX</t>
  </si>
  <si>
    <t>Aceite Filippo Berio Promocion (Exv 1000 + Aceitera)</t>
  </si>
  <si>
    <t>PLANETA</t>
  </si>
  <si>
    <t>Planeta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</si>
  <si>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</si>
  <si>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</si>
  <si>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</si>
  <si>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</si>
  <si>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</si>
  <si>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</si>
  <si>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BERPRACXXXXXXXXXXXXX</t>
  </si>
  <si>
    <t>AceitedeOlivaFillippoBerio(EVG750+Sardina Brisling)(inactivo</t>
  </si>
  <si>
    <t>YYBXXACEVGINAXX0500M</t>
  </si>
  <si>
    <t>AceitedeOlivaYbarraExtraVirgenSeleccioIntenso500 ml-INACTIVO</t>
  </si>
  <si>
    <t>Salmuera y salsa y aceitunas</t>
  </si>
  <si>
    <t>YYBXXAEMZNSHUXX0170G</t>
  </si>
  <si>
    <t>Aceituna Manzanilla Ybarra Sin Hueso de 170 g</t>
  </si>
  <si>
    <t>YYBXXAERELPIMXX0370G</t>
  </si>
  <si>
    <t>Aceituna Rellenas Ybarra Pimiento de 370 g</t>
  </si>
  <si>
    <t>YYBXXAEMZNCHUXX0240G</t>
  </si>
  <si>
    <t>Aceitunas Ybarra con Hueso de 240 g-INACTIVO</t>
  </si>
  <si>
    <t>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</si>
  <si>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</si>
  <si>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</si>
  <si>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</si>
  <si>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</si>
  <si>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</si>
  <si>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</si>
  <si>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</si>
  <si>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</si>
  <si>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</si>
  <si>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</si>
  <si>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Antojos del Patron</t>
  </si>
  <si>
    <t>ANPXXADXXXCENXX0250M</t>
  </si>
  <si>
    <t>Aderezo Antojos del Patron Cesar al Eneldo 250 m\INACTIVO</t>
  </si>
  <si>
    <t>ANPXXADXXXORIXX0250M</t>
  </si>
  <si>
    <t>Aderezo Antojos del Patron Oriental de 250 m\INACTIVO</t>
  </si>
  <si>
    <t>ANPXXADXXXVABXX0250M</t>
  </si>
  <si>
    <t>Aderezo AntojosdelPatronVinagretadelaAbuela250 m\INACTIVO</t>
  </si>
  <si>
    <t>Bovril</t>
  </si>
  <si>
    <t>BVRXXADCONPOLXX0250M</t>
  </si>
  <si>
    <t>Aderezo Bovril De Pollo Concentrado de 0250m.INACTIVO</t>
  </si>
  <si>
    <t>BVRXXADCONVEGXX0250M</t>
  </si>
  <si>
    <t>Aderezo Bovril De Vegetales Concentrado de 0250m-INACTIVO</t>
  </si>
  <si>
    <t>ANPXXADXXXTRAXX0250M</t>
  </si>
  <si>
    <t>AderezoAntojosdel atronTradicional(toque jamaica)250m\INACTI</t>
  </si>
  <si>
    <t>FIJI</t>
  </si>
  <si>
    <t>FIJXXAGCTKXXXXX0500M</t>
  </si>
  <si>
    <t>Agua Fiji Caja 4 Six Pack de 500 m</t>
  </si>
  <si>
    <t>Agua</t>
  </si>
  <si>
    <t>FIJXXAGCTKXXXXX0330M</t>
  </si>
  <si>
    <t>Agua Fiji Cuatri Pack de 330 m</t>
  </si>
  <si>
    <t>FIJXXAGXXXXXXXXXXXX2</t>
  </si>
  <si>
    <t>Agua Fiji de 1000 m CAJA CDP</t>
  </si>
  <si>
    <t>FIJXXAGXXXXXXXX1500M</t>
  </si>
  <si>
    <t>Agua Fiji de 1500 ml</t>
  </si>
  <si>
    <t>FIJXXAGXXXXXXXX0330M</t>
  </si>
  <si>
    <t>Agua Fiji de 330 ml</t>
  </si>
  <si>
    <t>FIJXXAGXXXXXXXXXXXX3</t>
  </si>
  <si>
    <t>Agua Fiji de 500  m CAJA CDP</t>
  </si>
  <si>
    <t>FIJXXAGXXXXXXXX0500M</t>
  </si>
  <si>
    <t>Agua Fiji de 500 ml</t>
  </si>
  <si>
    <t>FIJXXAGDOCXXXXX0500M</t>
  </si>
  <si>
    <t>Agua Fiji Doce Pack de 500 ml</t>
  </si>
  <si>
    <t>Solan de Cabras</t>
  </si>
  <si>
    <t>SCANVAGMINPETXX0500M</t>
  </si>
  <si>
    <t>Agua Mineral Solan de Cabras Nva Pet de 500m\inactivo</t>
  </si>
  <si>
    <t>SCAXXAGMINPETXX0500M</t>
  </si>
  <si>
    <t>Agua Mineral Solan de Cabras Pet de 500m\inactivo</t>
  </si>
  <si>
    <t>SCAXXAGMINVIDXX0500M</t>
  </si>
  <si>
    <t>Agua Mineral Solan de Cabras Vidrio de 500m\inactivo</t>
  </si>
  <si>
    <t>PREMIUM</t>
  </si>
  <si>
    <t>VYCXXAGMINCARXX1000M</t>
  </si>
  <si>
    <t>Agua Mineral Vichy Catalan Carbonica de 1000 ml</t>
  </si>
  <si>
    <t>Agua mineral</t>
  </si>
  <si>
    <t>VYCXXAGMINCARXX0250M</t>
  </si>
  <si>
    <t>Agua Mineral Vichy Catalan Carbonica de 250 ml</t>
  </si>
  <si>
    <t>VYCXXAGMINCARXX0500M</t>
  </si>
  <si>
    <t>Agua Mineral Vichy Catalan Carbonica de 500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</si>
  <si>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</si>
  <si>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</si>
  <si>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</si>
  <si>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</si>
  <si>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</si>
  <si>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</si>
  <si>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</si>
  <si>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</si>
  <si>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</si>
  <si>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</si>
  <si>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</si>
  <si>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</si>
  <si>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CROWN PRINCE</t>
  </si>
  <si>
    <t>Platos combinados empaquetados</t>
  </si>
  <si>
    <t>Pescados y mariscos preservados en sal</t>
  </si>
  <si>
    <t>Castillo de Jijona</t>
  </si>
  <si>
    <t>CDJXXALRELXXXXX0200G</t>
  </si>
  <si>
    <t>Almendras Castillo de Jijona Rellenas de 0200g-INACTIVO</t>
  </si>
  <si>
    <t>DCEXXARARBXXXXX1000G</t>
  </si>
  <si>
    <t>Arroz De Cecco Arborio de 1000 g-INACTIVO</t>
  </si>
  <si>
    <t>DCEXXARCNLXXXXX1000G</t>
  </si>
  <si>
    <t>Arroz De Cecco Carnaroli de 1000 g-INACTIVO</t>
  </si>
  <si>
    <t>Inverni</t>
  </si>
  <si>
    <t>INVXXARARBXXXXX0500G</t>
  </si>
  <si>
    <t>Arroz Inverni Arborio de 0500g\INACTIVO</t>
  </si>
  <si>
    <t>Alo</t>
  </si>
  <si>
    <t>ALOXXBEALOCMAXX0500M</t>
  </si>
  <si>
    <t>Bebida con Aloe Vera ALO Allure con Mango de 500m</t>
  </si>
  <si>
    <t>Bebidas no alcoholicas</t>
  </si>
  <si>
    <t>ALOXXBEALOSADXX0750M</t>
  </si>
  <si>
    <t>Bebida con Aloe Vera ALO ComfortSandia-Duraznode500m-INACTIV</t>
  </si>
  <si>
    <t>ALOXXBEALOCMIXX0500M</t>
  </si>
  <si>
    <t>Bebida con Aloe Vera ALOExposedOriginalconielde500m-INACTIVO</t>
  </si>
  <si>
    <t>ALOXXBEALOARAXX0500M</t>
  </si>
  <si>
    <t>Bebida con AloeVeraALOEnri GranadayArandade 500m-INACTIVO</t>
  </si>
  <si>
    <t>Smucker's</t>
  </si>
  <si>
    <t>SMKXXBEPOLLFRXX2260G</t>
  </si>
  <si>
    <t>Bebida Smucker's Limon-Fresa Polvo p/prepara Bebida 2260g</t>
  </si>
  <si>
    <t>SMKXXBEPOLMCNXX1700G</t>
  </si>
  <si>
    <t>Bebida Smucker's Manzana- canela Polvo para preparar Bebi</t>
  </si>
  <si>
    <t>MARFINCA</t>
  </si>
  <si>
    <t>LFIOGCFAMETYMXX0340G</t>
  </si>
  <si>
    <t>Cafe Americano La Finca Organico Tostado Molido de 340 g</t>
  </si>
  <si>
    <t>Cafe</t>
  </si>
  <si>
    <t>LFIOGCFAMETYMXX0900G</t>
  </si>
  <si>
    <t>Cafe Americano La Finca Organico Tostado Molido de 900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</si>
  <si>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</si>
  <si>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</si>
  <si>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</si>
  <si>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</si>
  <si>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</si>
  <si>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</si>
  <si>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KIMBO</t>
  </si>
  <si>
    <t>Kimbo</t>
  </si>
  <si>
    <t>KIMXXXXABA002XX0055G</t>
  </si>
  <si>
    <t>Cafe Kimbo Descafeinado Paquete con 10 Capsulas Nespres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</si>
  <si>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</si>
  <si>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</si>
  <si>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</si>
  <si>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</si>
  <si>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</si>
  <si>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</si>
  <si>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</si>
  <si>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</si>
  <si>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</si>
  <si>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</si>
  <si>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</si>
  <si>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</si>
  <si>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</si>
  <si>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</si>
  <si>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LFIXXCFEGRTYMXX0454G</t>
  </si>
  <si>
    <t>Café La Finca Tostado Molido En Grano de 0454g-INACTIVO</t>
  </si>
  <si>
    <t>LFIMTCFAMEEGRXX1000</t>
  </si>
  <si>
    <t>Cafe La FincaBolsaMetalizadaAmericanoenGranode1000g INACTIVO</t>
  </si>
  <si>
    <t>LFIMTCFDESTYMXX1000G</t>
  </si>
  <si>
    <t>Cafe La FincaBolsaMetalizadaDescafeinadoTyMde1000gINACTIVO</t>
  </si>
  <si>
    <t>LFIMTCFEUREGRXX0340G</t>
  </si>
  <si>
    <t>Cafe La FincaBolsaMetalizadaEuropeoenGranode340g INACTIVO</t>
  </si>
  <si>
    <t>LFIMTCFDESEGRXX0340G</t>
  </si>
  <si>
    <t>Cafe LaFincaBolsaMetalizadaDescafeinadenGranode340g INACTIVO</t>
  </si>
  <si>
    <t>LFIMTCFEXPEGRXX0340G</t>
  </si>
  <si>
    <t>Cafe LaFincaBolsaMetalizadaEspresoenGranode340g INACTIVO</t>
  </si>
  <si>
    <t>LFIMTCFEXPEGRXX1000G</t>
  </si>
  <si>
    <t>Cafe LaFincaBolsaMetalizadaEspressoenGranode1000g INACTIVO</t>
  </si>
  <si>
    <t>LFIMTCFEXPTYMXX1000G</t>
  </si>
  <si>
    <t>Cafe LaFincaBolsaMetalizadaEspressoTosyMol1000g INACTIVO</t>
  </si>
  <si>
    <t>LFIMTCFEUREGRXX1000G</t>
  </si>
  <si>
    <t>Cafe LaFincaBolsaMetalizadaEuropeoenGranode1000gINACTIVO</t>
  </si>
  <si>
    <t>LFIMTCFEURTYMXX1000G</t>
  </si>
  <si>
    <t>Cafe LaFincaBolsaMetalizadaEuropeoTosyMol1000g INACTIVO</t>
  </si>
  <si>
    <t>Merendola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</si>
  <si>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</si>
  <si>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</si>
  <si>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</si>
  <si>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</si>
  <si>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</si>
  <si>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</si>
  <si>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</si>
  <si>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</si>
  <si>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</si>
  <si>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</si>
  <si>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</si>
  <si>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</si>
  <si>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</si>
  <si>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</si>
  <si>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</si>
  <si>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</t>
  </si>
  <si>
    <t>GARCIA CARRION</t>
  </si>
  <si>
    <t>DSIXXCDPYMXXXXX1000M</t>
  </si>
  <si>
    <t>Caldo de Pescado y Mariscos Don Simon de 1000 ml</t>
  </si>
  <si>
    <t>Sopas o sudados preparados de repisa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</si>
  <si>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</si>
  <si>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</si>
  <si>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</si>
  <si>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</si>
  <si>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</si>
  <si>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</t>
  </si>
  <si>
    <t>5JSXXLMXXXXXXXXXXXX2</t>
  </si>
  <si>
    <t>Caña 5JS de Lomo Iberico 1/2  Pieza-INACTIVO</t>
  </si>
  <si>
    <t>5JSXXLMNATXXXXXXXXX2</t>
  </si>
  <si>
    <t>Caña 5JS de Lomo Natural1/2 Pieza-INACTIVO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</si>
  <si>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</si>
  <si>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</si>
  <si>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</si>
  <si>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</si>
  <si>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</si>
  <si>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</si>
  <si>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</si>
  <si>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</t>
  </si>
  <si>
    <t>5JSXXXXPREXXXXXXXXXX</t>
  </si>
  <si>
    <t>Caña de Presa 5JS Pieza-INACTIVO</t>
  </si>
  <si>
    <t>5JSXXXXPREXXX15XXXXX</t>
  </si>
  <si>
    <t>Caña de Presa 5JS Pieza..</t>
  </si>
  <si>
    <t>Sanchez Romero Carvajal</t>
  </si>
  <si>
    <t>SRCXXCHXXXXXXXXXXXXG</t>
  </si>
  <si>
    <t>Chorizo CañaSanchezRomeroCarvajaldeCerdoIbericog\INACTIVO</t>
  </si>
  <si>
    <t>CAMPO D</t>
  </si>
  <si>
    <t>Azuaga</t>
  </si>
  <si>
    <t>AZUXXCHXXXXXXXXXXXPZ</t>
  </si>
  <si>
    <t>Chorizo de Cerdo Iberico Azuaga Extra Media Pieza</t>
  </si>
  <si>
    <t>Cerdo, procesado con aditivos</t>
  </si>
  <si>
    <t>5JSPQXXXXXXXXXX00010</t>
  </si>
  <si>
    <t>COMP21R024</t>
  </si>
  <si>
    <t>MUTTI</t>
  </si>
  <si>
    <t>MUTXXCTTOMXXXXX0130G</t>
  </si>
  <si>
    <t>Concentrado de Tomate Mutti de 130 g</t>
  </si>
  <si>
    <t>Tomates</t>
  </si>
  <si>
    <t>ANPXXCOMAGALHXX0250M</t>
  </si>
  <si>
    <t>Conservas Antojos del PatronMangoalHabanero250 m\INACTIVO</t>
  </si>
  <si>
    <t>ANPXXCOTOMAITXX0250M</t>
  </si>
  <si>
    <t>Conservas Antojos del PatronTomateala Italiana250 m\INACTIVO</t>
  </si>
  <si>
    <t>ANPXXCOCEBADOXX0250M</t>
  </si>
  <si>
    <t>Conservas AntojosdelPatronCebollas dobadas250m\INACTIVO</t>
  </si>
  <si>
    <t>ANPXXCOCHMAMEXX0250M</t>
  </si>
  <si>
    <t>Conservas AntojosdelPatronChimichurrialamenta250m\INACTIVO</t>
  </si>
  <si>
    <t>Mamia</t>
  </si>
  <si>
    <t>MAMXXCOPAEMARXX0340G</t>
  </si>
  <si>
    <t>Conservas Mamia Mariscos Paella de 0340gINACTIVO</t>
  </si>
  <si>
    <t>MAMXXCOPIMRCBXX0230G</t>
  </si>
  <si>
    <t>Conservas Mamia Rellenos con Bonito Pimientos de 0230g</t>
  </si>
  <si>
    <t>MAMXXCOPIMRCCXX0240G</t>
  </si>
  <si>
    <t>Conservas Mamia Rellenos con Chipirones Pimientos de 0240g</t>
  </si>
  <si>
    <t>MAMXXCOPIMRCMXX0230G</t>
  </si>
  <si>
    <t>Conservas Mamia Rellenos con Merluza Pimientos de 0230g</t>
  </si>
  <si>
    <t>MAMXXCOPIMRCSXX0240G</t>
  </si>
  <si>
    <t>Conservas Mamia Rellenos con Salmon Ahumado Pimientos 0240g</t>
  </si>
  <si>
    <t>MAMXXCOCRCSALXX0400G</t>
  </si>
  <si>
    <t>Conservas Mamia Salsa Cararacoles de 0400g-INACTIVO</t>
  </si>
  <si>
    <t>Pay Pay</t>
  </si>
  <si>
    <t>PAYXXCOPULAMAXX0115G</t>
  </si>
  <si>
    <t>Conservas Pay Pay a la marinera Pulpos de 0115g-INACTIVO</t>
  </si>
  <si>
    <t>PAYXXCOCENRELXX0115G</t>
  </si>
  <si>
    <t>Conservas Pay Pay Rellenos Calamares Enteros de 0115g-INACTI</t>
  </si>
  <si>
    <t>PAYXXCOCETTINXX0080G</t>
  </si>
  <si>
    <t>Conservas Pay Pay Tinta Calamares en Trozos de 0080g-INACTIV</t>
  </si>
  <si>
    <t>PAYXXCOBACVIZXX0115G</t>
  </si>
  <si>
    <t>Conservas Pay Pay Vizcaina Bacalao de 0115g-INACTIVO</t>
  </si>
  <si>
    <t>PAYXXCOATCEAOXX0111G</t>
  </si>
  <si>
    <t>ConservasPayPay En Aceite de Oliva Atun claro de 011g\INACTI</t>
  </si>
  <si>
    <t>JIF</t>
  </si>
  <si>
    <t>JIFHACAXXXCPUXX0400G</t>
  </si>
  <si>
    <t>Crema de Avellana JIF Haz-MocaCapuchino de 400g\INACTIVO</t>
  </si>
  <si>
    <t>JIFHACAXXXCHOXX0400G</t>
  </si>
  <si>
    <t>Crema de Avellana JIF Hazelnut Chocolate de 400g\INACTIVO</t>
  </si>
  <si>
    <t>JIFXXCCCMIXXX  0510G</t>
  </si>
  <si>
    <t>Crema de Cacahuate JIF Con Miel de 510g\INACTIVO</t>
  </si>
  <si>
    <t>JIFNVCCCTRXXXXX0454G</t>
  </si>
  <si>
    <t>Crema de Cacahuate JIF Con Trocitos de 454 g\INACTIVO</t>
  </si>
  <si>
    <t>JIFXXCCCTRXXXXX510G</t>
  </si>
  <si>
    <t>Crema de Cacahuate JIF Con Trocitos de 510g\INACTIVO</t>
  </si>
  <si>
    <t>JIFXXCCCREXXXXX0340G</t>
  </si>
  <si>
    <t>Crema de Cacahuate JIF Cremosa de 0340g\INACTIVO</t>
  </si>
  <si>
    <t>JIFXXCCCREXXXXX1130G</t>
  </si>
  <si>
    <t>Crema de Cacahuate JIF Cremosa de 1,13 Kg\INACTIVO</t>
  </si>
  <si>
    <t>JIFXXCCCRESIMXX0490G</t>
  </si>
  <si>
    <t>Crema de Cacahuate JIF Cremosa Simply de 0490g\INACTIVO</t>
  </si>
  <si>
    <t>JIFXXCCNATMIEXX0454G</t>
  </si>
  <si>
    <t>Crema de Cacahuate JIF Natural con Miel de 454g\INACTIVO</t>
  </si>
  <si>
    <t>JIFNVCCREDXXXXX0454G</t>
  </si>
  <si>
    <t>Crema de Cacahuate JIF Reducida en Grasas de 454 g\INACTIVO</t>
  </si>
  <si>
    <t>JIFXXCCREDXXXXX0510G</t>
  </si>
  <si>
    <t>Crema de Cacahuate JIF Reducida en Grasas de 510g\INACTIVO</t>
  </si>
  <si>
    <t>JIFWPCCBATCHOXX0450G</t>
  </si>
  <si>
    <t>Crema de Cacahuate JIF Whips Chocolate de 450 g\INACTIVO</t>
  </si>
  <si>
    <t>JIFWPCCBATCREXX0425G</t>
  </si>
  <si>
    <t>Crema de Cacahuate JIF Whips Cremosa de 425 g\INACTIVO</t>
  </si>
  <si>
    <t>JIFNVCCCRESIMXX0440G</t>
  </si>
  <si>
    <t>Crema de Cacahuate JIFCremosaSimplyde440g\INACTIVO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</si>
  <si>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</si>
  <si>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</si>
  <si>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</si>
  <si>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</si>
  <si>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</si>
  <si>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</si>
  <si>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</si>
  <si>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</si>
  <si>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</si>
  <si>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CROXXCOBOCAREXX0092G</t>
  </si>
  <si>
    <t>Crown Prince Bocados de Arenque de 92 g-INACTIVO</t>
  </si>
  <si>
    <t>CROXXCOCANTROXX0170G</t>
  </si>
  <si>
    <t>Crown Prince Carne de Cangrejo en Trozos de 170 g-INACTIVO</t>
  </si>
  <si>
    <t>CROXXCOPULACSXX0115G</t>
  </si>
  <si>
    <t>Crown Prince Pulpo en Aceite de Soya de 115 g-INACTIVO</t>
  </si>
  <si>
    <t>CROXXCOSALROSXX0418G</t>
  </si>
  <si>
    <t>Crown Prince Salmon Rosado de 418 g-inactivo</t>
  </si>
  <si>
    <t>CROXXCOSARACOXX0106G</t>
  </si>
  <si>
    <t>Crown Prince Sardinas Brisling en AceitePurode Oliv106-INAC</t>
  </si>
  <si>
    <t>CROXXCOSANACOXX0120G</t>
  </si>
  <si>
    <t>Crown Prince Sardinas en Aceite de Oliva 120g-INACTIVO</t>
  </si>
  <si>
    <t>CROXXCOSPHACOXX0106G</t>
  </si>
  <si>
    <t>Crown Prince Sardinas s/Piel s/HuesoenAceitedeOliva106g-INAC</t>
  </si>
  <si>
    <t>CROSXCOOSTAHAXX0106G</t>
  </si>
  <si>
    <t>Crown Prince SIXPACK Ostiones Ahumados en Aceite Algodon106g</t>
  </si>
  <si>
    <t>5JSXXCUXXXXXXXXXXXXX</t>
  </si>
  <si>
    <t>Cuchillo 5js Pieza INACTIVO</t>
  </si>
  <si>
    <t>5JSPUXXXXXDUMXXXXXXX</t>
  </si>
  <si>
    <t>Dummy 5js Pierna de Jamon con Hueso INACTIVO</t>
  </si>
  <si>
    <t>Mercancia promocional</t>
  </si>
  <si>
    <t>PATXXXXESTXXXXXXXXXX</t>
  </si>
  <si>
    <t>Estuche Fiji (1 bot Banda Azul 750+1bot fiji 1000)\INACTIVO</t>
  </si>
  <si>
    <t>U WINERIES</t>
  </si>
  <si>
    <t>PATXXXXESTXXXXX00110</t>
  </si>
  <si>
    <t>Estuche Gourrmet 5J</t>
  </si>
  <si>
    <t>5JSXXJIEST001XXXXXXX</t>
  </si>
  <si>
    <t>Estuche1 5JS Jamon (2 sobres Lonchado 40g c/u)-INACTIVO</t>
  </si>
  <si>
    <t>5JSXXJIEST002XXXXXXX</t>
  </si>
  <si>
    <t>Estuche1 5JS Paleta (2 sobres Lonchado 40g c/u)-INACTIVO</t>
  </si>
  <si>
    <t>5JSXXJIEST003XXXXXX</t>
  </si>
  <si>
    <t>Estuche2 5JS Jamon (2sobres Lonchado 80g c/u)-INACTIVO</t>
  </si>
  <si>
    <t>5JSXXJIEST004XXXXXXX</t>
  </si>
  <si>
    <t>Estuche2 5JS Paleta (2sobres Lonchado 80g c/u)-INACTIVO</t>
  </si>
  <si>
    <t>DCEXXMPXXXXXXXXXXXX1</t>
  </si>
  <si>
    <t>Exhibidor De Cecco</t>
  </si>
  <si>
    <t>Pescado</t>
  </si>
  <si>
    <t>Bistefani</t>
  </si>
  <si>
    <t>BISXXGASOLXXXXX0400G</t>
  </si>
  <si>
    <t>Galletas Bistefani Soleta de 0400g-INACTIVO</t>
  </si>
  <si>
    <t>Lucy s</t>
  </si>
  <si>
    <t>LUCXXGACVEXXXXX0156G</t>
  </si>
  <si>
    <t>Galletas Lucy's con Avena de 156 g-INACTIVO</t>
  </si>
  <si>
    <t>LUCXXGACCHXXXXX0156G</t>
  </si>
  <si>
    <t>Galletas Lucy's con Chipas de Chocolate de 156 g-INACTIVO</t>
  </si>
  <si>
    <t>LUCXXGAMAPXXXXX0156G</t>
  </si>
  <si>
    <t>Galletas Lucy's de Maple de 156 g-INACTIVO</t>
  </si>
  <si>
    <t>AZUXXJICHUCECXX8000G</t>
  </si>
  <si>
    <t>Jamon Iberico Azuaga Cebo de Campo Con Hueso-INACTIVO</t>
  </si>
  <si>
    <t>5JSXXJMXXXXXX20XXXXX</t>
  </si>
  <si>
    <t>Jamonero 5js 2020 Pieza</t>
  </si>
  <si>
    <t>5JSXXJMXXXMETXXXXXXX</t>
  </si>
  <si>
    <t>Jamonero 5js de Metacrilato Pieza</t>
  </si>
  <si>
    <t>Santa Cruz</t>
  </si>
  <si>
    <t>STAXXJBORGCHOXX0440G</t>
  </si>
  <si>
    <t>Jarabe Santa Cruz de Chocolate Organicode 440g INACTIVOVO</t>
  </si>
  <si>
    <t>STAXXJUORGSLMXX0237M</t>
  </si>
  <si>
    <t>Jugo Santa Cruz de Limón Organico de 237m INACTIVO</t>
  </si>
  <si>
    <t>STAXXJUORGNAJXX0237M</t>
  </si>
  <si>
    <t>Jugo Santa Cruz de Naranja Organico de 237m INACTIVO</t>
  </si>
  <si>
    <t>STAXXJUORGPFTXX0237M</t>
  </si>
  <si>
    <t>Jugo Santa Cruz de Ponche Frutas Tropicales Organico de 237m</t>
  </si>
  <si>
    <t>(Act/1)</t>
  </si>
  <si>
    <t>STAXXJUORGUVAXX0237M</t>
  </si>
  <si>
    <t>Jugo Santa Cruz de Uva Organico de 237m INACTIVO</t>
  </si>
  <si>
    <t>STAXXJUORGSLIXX0946M</t>
  </si>
  <si>
    <t>Jugo Santa Cruz Sabor Limonada Organico de 946 m INACTI</t>
  </si>
  <si>
    <t>STAXXJUORGSMAXX0946M</t>
  </si>
  <si>
    <t>Jugos Santa Cruz SaborManzanaOrganicode946m INACTIBO</t>
  </si>
  <si>
    <t>STAXXJUORGNEPXX0946M</t>
  </si>
  <si>
    <t>Jugos Santa CruzNectardePeraOrganicode946m INACTIVO</t>
  </si>
  <si>
    <t>STAXXJUORGNEDXX0946M</t>
  </si>
  <si>
    <t>Jugos SantaCruzNecta deDuraznoOrganicode946mINACTIVO</t>
  </si>
  <si>
    <t>STAXXJUORGNEAXX0946M</t>
  </si>
  <si>
    <t>Jugos SantaCruzNectardeArandanosOrganicode946m INACT</t>
  </si>
  <si>
    <t>ANPKTXXREGXXXXXXXXXX</t>
  </si>
  <si>
    <t>Kit Antojos del Patron Caja de Regalo-INACTIVO</t>
  </si>
  <si>
    <t>ANPKTXXCNAXXXXXXXXXX</t>
  </si>
  <si>
    <t>Kit Antojos del Patron Canasta-INACTIVO</t>
  </si>
  <si>
    <t>ANPKTXXCHAXXXXXXXXXX</t>
  </si>
  <si>
    <t>Kit Antojos del Patron Charola-INACTIVO</t>
  </si>
  <si>
    <t>ANPKTXXREVXXXXXXXXXX</t>
  </si>
  <si>
    <t>Kit Antojos del Patron Revistero-INACTIVO</t>
  </si>
  <si>
    <t>5JSXXLMXXXLONXX0100G</t>
  </si>
  <si>
    <t>Lonchado 5JS de Caña de Lomo Iberico de 100 g-INACTIVO</t>
  </si>
  <si>
    <t>5JSXXJIDJALONXX0100G</t>
  </si>
  <si>
    <t>Lonchado de Jamon Iberico 5J 100 g-INACTIVO</t>
  </si>
  <si>
    <t>5JSNVJIXXXLONXX0100G</t>
  </si>
  <si>
    <t>Lonchado de Jamon Iberico 5JS Nva.Pre.100 g-INACTIVO</t>
  </si>
  <si>
    <t>5JSNVLMXXXLONXX0100G</t>
  </si>
  <si>
    <t>Lonchado de Lomo de cana Iberica 5JS Nva.re.100g-INACTIVO</t>
  </si>
  <si>
    <t>5JSNVPIXXXLONXX0100G</t>
  </si>
  <si>
    <t>Lonchado de Paleta Iberica 5JS Nva.Pre.100 g-INACTIVO</t>
  </si>
  <si>
    <t>5JSXXJIDPALONXX0100G</t>
  </si>
  <si>
    <t>Lonchado de Paleta Iberico 5J 100 g -INACTIVO</t>
  </si>
  <si>
    <t>SRCXXCHXXXLONXX0100G</t>
  </si>
  <si>
    <t>Lonchado Sanchez Romero Carvajal deChorizode100g\INACTIVO</t>
  </si>
  <si>
    <t>5JSXXJIDJALONXX0070G</t>
  </si>
  <si>
    <t>Loncheado de Jamon Iberico 5J 70 g</t>
  </si>
  <si>
    <t>5JSXXJIDJALONXX0080G</t>
  </si>
  <si>
    <t>Loncheado de Jamon Iberico 5J 80 g- INACTIVO</t>
  </si>
  <si>
    <t>5JSXXJIDPALONXX0070G</t>
  </si>
  <si>
    <t>Loncheado de Paleta Iberico 5JS 70 g</t>
  </si>
  <si>
    <t>5JSXXJIDPALONXX0080G</t>
  </si>
  <si>
    <t>Loncheado de Paleta Iberico 5JS 80 g-INACTIVO</t>
  </si>
  <si>
    <t>5JSXXXXPRELONXX0070G</t>
  </si>
  <si>
    <t>Loncheado de Presa 5J 70 g</t>
  </si>
  <si>
    <t>5JSXXLMPRELONXX0080G</t>
  </si>
  <si>
    <t>Loncheado de Presa 5J 80 g-INACTIVO</t>
  </si>
  <si>
    <t>ANPXXMAXXXAENXX0250M</t>
  </si>
  <si>
    <t>Marinada Antojos de Patron al Eneldo de 250 m\INACTIVO</t>
  </si>
  <si>
    <t>ANPXXMAXXXATLXX0250M</t>
  </si>
  <si>
    <t>Marinada Antojos del Patron a la Talla de 250m\INACTIVO</t>
  </si>
  <si>
    <t>ANPXXMAXXXAJEXX0250M</t>
  </si>
  <si>
    <t>Marinada Antojos del Patron al Jengibre de 250 m\INACTIVO</t>
  </si>
  <si>
    <t>ANPXXMAXXXAOGXX0250M</t>
  </si>
  <si>
    <t>Marinada Antojos del Patron al Oregano de 250 m\INACTIVO</t>
  </si>
  <si>
    <t>ANPXXMAXXXTACXX0250M</t>
  </si>
  <si>
    <t>Marinada Antojos del PatronTamarindoalchipotlede250m\INACTIV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</si>
  <si>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</si>
  <si>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</si>
  <si>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</si>
  <si>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</si>
  <si>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</si>
  <si>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</si>
  <si>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</si>
  <si>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</si>
  <si>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</si>
  <si>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</si>
  <si>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</si>
  <si>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</si>
  <si>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</si>
  <si>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Dickinson's</t>
  </si>
  <si>
    <t>DICXXMEPUFFREXX0269G</t>
  </si>
  <si>
    <t>Mermelada Dickinson's De Fresa Puramente Fruta 269g\INACTIVO</t>
  </si>
  <si>
    <t>DICXXMEPUFNAJXX0269G</t>
  </si>
  <si>
    <t>Mermelada Dickinson's De Naranja PuramenteFruta269g\INACTIVO</t>
  </si>
  <si>
    <t>DICXXMEPUFCNGXX0269G</t>
  </si>
  <si>
    <t>Mermelada Dickinson'sDeCerezaNegraPuramenteFruta269g\INACTIV</t>
  </si>
  <si>
    <t>DICXXMESAZCERXX0227G</t>
  </si>
  <si>
    <t>Mermeladas Dickinson's De CerezaSin Azucar de 0227g\INACTIVO</t>
  </si>
  <si>
    <t>DICXXMEORGFREXX0269G</t>
  </si>
  <si>
    <t>Mermeladas Dickinson's De Fresa Organica de 0269g\INACTIVO</t>
  </si>
  <si>
    <t>DICXXMESAZFREXX0227G</t>
  </si>
  <si>
    <t>Mermeladas Dickinson's De FresaSinAzucarde0227g\INACTIVO</t>
  </si>
  <si>
    <t>DICXXMETRAFRE  0284G</t>
  </si>
  <si>
    <t>Mermeladas Dickinson's De FresaTradicionalde0284g1INACTIVO</t>
  </si>
  <si>
    <t>DICXXMEORGMOAXX0269G</t>
  </si>
  <si>
    <t>Mermeladas Dickinson's De Mora Azul Organicade0269g\INACTIVO</t>
  </si>
  <si>
    <t>DICXXMETRAMOA  0284G</t>
  </si>
  <si>
    <t>Mermeladas Dickinson's De MoraAzulTradicionalde0284g\INACTIV</t>
  </si>
  <si>
    <t>DICXXMEORGZARXX0269G</t>
  </si>
  <si>
    <t>Mermeladas Dickinson's De Zarzamora Organicade0269g\INACTIVO</t>
  </si>
  <si>
    <t>DICXXMETRACER  0284G</t>
  </si>
  <si>
    <t>Mermeladas Dickinson's DeCerezaTradicionalde0284g\INACTIVO</t>
  </si>
  <si>
    <t>DICXXMESAZCHBXX0227G</t>
  </si>
  <si>
    <t>Mermeladas Dickinson's DeChabacanoSinAzucarde0227g\INACTIVO</t>
  </si>
  <si>
    <t>DICXXMETRACHB  0284G</t>
  </si>
  <si>
    <t>Mermeladas Dickinson's DeChabacanoTradicionalde0284g\INACTIV</t>
  </si>
  <si>
    <t>DICXXMEORGFRAXX0269G</t>
  </si>
  <si>
    <t>Mermeladas Dickinson's DeFrambuesaOrganicade0269g\INACTIVO</t>
  </si>
  <si>
    <t>DICXXMETRAFRA  0284G</t>
  </si>
  <si>
    <t>Mermeladas Dickinson'sDeFrambuesaTradicionalde0284g\INACTIVO</t>
  </si>
  <si>
    <t>DICXXMESAZFRAXX0227G</t>
  </si>
  <si>
    <t>MermeladasDickinson'sDeFrambuesaSinAzucarde0227g\INACTIVO</t>
  </si>
  <si>
    <t>DICXXMETRANAJ  0284G</t>
  </si>
  <si>
    <t>MermeladasDickinson'sDeNaranjaTradicionalde0284g\INACTIVO</t>
  </si>
  <si>
    <t>5JSXXMOXXXXXXXX0000G</t>
  </si>
  <si>
    <t>Morcon 5JS con canister Pieza</t>
  </si>
  <si>
    <t>AZUXXMOXXXXXXXXXXXPZ</t>
  </si>
  <si>
    <t>Morcon Iberico Azuaga Pieza - INACTIVO</t>
  </si>
  <si>
    <t>SRCXXMOXXXXXXXXXXXXG</t>
  </si>
  <si>
    <t>Morcon Sanchez Romero Carvajal de Cerdo Iberico g\INACTIVO</t>
  </si>
  <si>
    <t>YYBXXMZXXXXXXXX0275G</t>
  </si>
  <si>
    <t>Mostaza Ybarra de 275 g-INACTIVO</t>
  </si>
  <si>
    <t>5JSPQJITREXXXXXXXXX3</t>
  </si>
  <si>
    <t>Paquete 5js Tres (1pza Jamon y Jamonera c/cuchillo)</t>
  </si>
  <si>
    <t>DCEXXPACHUCANXX0250G</t>
  </si>
  <si>
    <t>Pasta Con Huevo De Cecco Canelloni de 250 g</t>
  </si>
  <si>
    <t>Pasta o tallarines natural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</si>
  <si>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</si>
  <si>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</si>
  <si>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</si>
  <si>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</si>
  <si>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</si>
  <si>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</si>
  <si>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</si>
  <si>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</si>
  <si>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</si>
  <si>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</si>
  <si>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</si>
  <si>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</si>
  <si>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</si>
  <si>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</si>
  <si>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</si>
  <si>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</si>
  <si>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DCEXXPANORBUCXX0500G</t>
  </si>
  <si>
    <t>Pasta De Cecco Bucatini De Semola de 0500g INACTIVO</t>
  </si>
  <si>
    <t>DCEXXPANORCLMXX0500G</t>
  </si>
  <si>
    <t>Pasta de Cecco Calamarata De Semola de 0500g\INACTIVO</t>
  </si>
  <si>
    <t>DCEXXPANORCAPXX0500G</t>
  </si>
  <si>
    <t>Pasta De Cecco Capellini De Semola de 0500g-INACTIVO</t>
  </si>
  <si>
    <t>DCEXXPANORCASXX0500G</t>
  </si>
  <si>
    <t>Pasta De Cecco Casareccia De Semola de 0500g\INACTIVO</t>
  </si>
  <si>
    <t>DCEXXPANORFARXX0500G</t>
  </si>
  <si>
    <t>Pasta De Cecco Farfalle De Semola de 0500g-INACTIVO</t>
  </si>
  <si>
    <t>DCECKPANORFARXX0454G</t>
  </si>
  <si>
    <t>Pasta De Cecco Farfalle De Semola de 454g INSUMOS ALIM PREP</t>
  </si>
  <si>
    <t>DCEXXPANORFTTXX0500G</t>
  </si>
  <si>
    <t>Pasta De Cecco Fettuccelle De Semola de 0500g-INACTIVO</t>
  </si>
  <si>
    <t>DCEXXPADUOFTTXX0454G</t>
  </si>
  <si>
    <t>Pasta De Cecco Fettuccelle De Semola DUO de 454g</t>
  </si>
  <si>
    <t>DCECKPACHUFETXX0250G</t>
  </si>
  <si>
    <t>Pasta De Cecco Fettuccine C/Huevo de 0250g INSUMOS ALIM PREP</t>
  </si>
  <si>
    <t>DCEXXPADUOFET190250G</t>
  </si>
  <si>
    <t>Pasta De Cecco Fettuccine Con Huevo DUO de 250 g</t>
  </si>
  <si>
    <t>DCEOIPACHUXXXXXXXXXX</t>
  </si>
  <si>
    <t>Pasta de Cecco FettuccineC/HuevoProm(Sard/Oli )1Pza\INACTIVO</t>
  </si>
  <si>
    <t>DCEXXPANORFUSXX0500G</t>
  </si>
  <si>
    <t>Pasta De Cecco Fusilli De Semola de 0500g-INACTIVO</t>
  </si>
  <si>
    <t>DCEXXPADUOFUSXX0454G</t>
  </si>
  <si>
    <t>Pasta De Cecco Fusilli de Semola Duo de 454g</t>
  </si>
  <si>
    <t>DCEINPADUOFUSXX0500G</t>
  </si>
  <si>
    <t>Pasta De Cecco Fusilli Integral Duo de 0500  (1kg)</t>
  </si>
  <si>
    <t>DCEEXPAPAPGNOXX050G</t>
  </si>
  <si>
    <t>Pasta De Cecco Gnocchi (EX) De Papa de 0500g</t>
  </si>
  <si>
    <t>DCEXXPANORGNOXX0500G</t>
  </si>
  <si>
    <t>Pasta De Cecco Gnocchi De Semola de 0500g\INACTIVO</t>
  </si>
  <si>
    <t>DCEXXPAINTCTKXX0500G</t>
  </si>
  <si>
    <t>Pasta de Cecco Integral Cuatripack Mix de 500 g</t>
  </si>
  <si>
    <t>DCEXXPACHUPROXXXXXXX</t>
  </si>
  <si>
    <t>Pasta de Cecco Lasagna C/Huevo Prom (Pulpo C/A Soya 1 pza)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</si>
  <si>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</si>
  <si>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</si>
  <si>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</si>
  <si>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</si>
  <si>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DCEXXPANORMACXX0500G</t>
  </si>
  <si>
    <t>Pasta De Cecco Maccheroni Alla Chitarra De Semola de 0500g</t>
  </si>
  <si>
    <t>DCEXXPANORNTGXX0500G</t>
  </si>
  <si>
    <t>Pasta De Cecco Nidi Tagliolini De Semola de 0500g\INACTIVO</t>
  </si>
  <si>
    <t>DCEXXPANOROREXX0500G</t>
  </si>
  <si>
    <t>Pasta De Cecco OrecchietteDe Semola de 500g-INACTIVO</t>
  </si>
  <si>
    <t>DCEXXPANORPACXX0500G</t>
  </si>
  <si>
    <t>Pasta De Cecco PaccheriDeSemolade0500g\INACTIVO</t>
  </si>
  <si>
    <t>DCEXXPANORPRGXX0500G</t>
  </si>
  <si>
    <t>Pasta De Cecco Penne Rigate De Semola de 0500g-INACTIVO</t>
  </si>
  <si>
    <t>DCEINPADUOPRGXX0500G</t>
  </si>
  <si>
    <t>Pasta De Cecco Penne Rigate Integral Duo de 0500 g (1kg)</t>
  </si>
  <si>
    <t>DCEXXPACTEPRG  0500G</t>
  </si>
  <si>
    <t>Pasta de Cecco Penne RigateTomate Espinacas de 0500g\INACTIV</t>
  </si>
  <si>
    <t>DCEXXPANORPPRXX0500G</t>
  </si>
  <si>
    <t>Pasta De Cecco Pipe RigateDeSemolade0500g\INACTIVO</t>
  </si>
  <si>
    <t>DCEXXPANORRIGXX0500G</t>
  </si>
  <si>
    <t>Pasta De Cecco Rigatoni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</si>
  <si>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</si>
  <si>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</si>
  <si>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</si>
  <si>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</si>
  <si>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</si>
  <si>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</si>
  <si>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DCEXXPANORSPIXX0500G</t>
  </si>
  <si>
    <t>Pasta De Cecco Spaghettini De Semola de 0500g INACTIVO</t>
  </si>
  <si>
    <t>DCEINPADUOSPAXX0500G</t>
  </si>
  <si>
    <t>Pasta De Cecco Spaguetti Integral Duo de 0500 g (1kg)</t>
  </si>
  <si>
    <t>DCEXXPANORSTRXX0500G</t>
  </si>
  <si>
    <t>Pasta de Cecco StrangozziDeSemolade0500g\INACTIVO</t>
  </si>
  <si>
    <t>DCEXXPACHUTAGXX0250G</t>
  </si>
  <si>
    <t>Pasta De Cecco Tagliatelle Con Huevo de 0250g\INACTIVO</t>
  </si>
  <si>
    <t>DCEXXPACHUTGIXX0250G</t>
  </si>
  <si>
    <t>Pasta De Cecco Tagliolini Con Huevo de 0250g\INACTIVO</t>
  </si>
  <si>
    <t>DCEEXPANORTRPXX0500G</t>
  </si>
  <si>
    <t>Pasta de Cecco Tripoline Bolsa De Semola de 0500g\INACTIVO</t>
  </si>
  <si>
    <t>DCEXXPANORTRPXX0500G</t>
  </si>
  <si>
    <t>Pasta de Cecco Tripoline De Semola de 0500g\INACTIVO</t>
  </si>
  <si>
    <t>DCEXXPANORCRGXX0500G</t>
  </si>
  <si>
    <t>Pasta De CeccoConchiglieRigateDesemolade0500g\INACTIVO</t>
  </si>
  <si>
    <t>DCEXXPANORMZT  0500G</t>
  </si>
  <si>
    <t>Pasta De CeccoMezzaZitaTagliatadeSemolade0500g\INACTIVO</t>
  </si>
  <si>
    <t>DCEXXPANORPROXXXXXXX</t>
  </si>
  <si>
    <t>Pasta de CeccoNidCapelliProm(Sardina Brisling1 pza)\INACTIVO</t>
  </si>
  <si>
    <t>DCEVTPANORPABXX0500G</t>
  </si>
  <si>
    <t>Pasta De CeccoVintagePettoleAbruzzesiDeSemolade0500g\INACTIV</t>
  </si>
  <si>
    <t>DCEXXPAPAPGNOXX0500G</t>
  </si>
  <si>
    <t>Pasta de Papa De Cecco Gnocchi de 500 g</t>
  </si>
  <si>
    <t>DCEBIPANORFUSXX0500G</t>
  </si>
  <si>
    <t>Pasta de Semola De Cecco Bio Fusilli de 500 g</t>
  </si>
  <si>
    <t>DCEBIPANORPRGXX0500G</t>
  </si>
  <si>
    <t>Pasta de Semola De Cecco Bio Penne Rigate de 500 g</t>
  </si>
  <si>
    <t>DCEBIPANORSPAXX0500G</t>
  </si>
  <si>
    <t>Pasta de Semola De Cecco Bio Spaghetti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</si>
  <si>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</si>
  <si>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</si>
  <si>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</si>
  <si>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</si>
  <si>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</si>
  <si>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</si>
  <si>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</si>
  <si>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</si>
  <si>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</si>
  <si>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</si>
  <si>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DCEXXPANORFUSXX3000G</t>
  </si>
  <si>
    <t>Pasta de Semola De Cecco Fusilli de 3000 g</t>
  </si>
  <si>
    <t>DCEXXPANORFUSXX0454G</t>
  </si>
  <si>
    <t>Pasta de Semola De Cecco Fusilli de 454 g</t>
  </si>
  <si>
    <t>DCEXXPANORLINXX0454G</t>
  </si>
  <si>
    <t>Pasta de Semola De Cecco Linguine de 454 g</t>
  </si>
  <si>
    <t>DCEXXPANORMZZXX0500G</t>
  </si>
  <si>
    <t>Pasta de Semola De Cecco Mezza Zita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</si>
  <si>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</si>
  <si>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</si>
  <si>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</si>
  <si>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</si>
  <si>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</si>
  <si>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</si>
  <si>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DCEXXPANORPRGXX3000G</t>
  </si>
  <si>
    <t>Pasta de Semola De Cecco Penne Rigate de 3000 g</t>
  </si>
  <si>
    <t>DCEXXPANORRIGXX0454G</t>
  </si>
  <si>
    <t>Pasta de Semola De Cecco Rigatoni de 454 g</t>
  </si>
  <si>
    <t>DCEXXPANORSPAXX1000G</t>
  </si>
  <si>
    <t>Pasta de Semola De Cecco Spaghetti de 1000 g</t>
  </si>
  <si>
    <t>DCEXXPANORSPAXX3000G</t>
  </si>
  <si>
    <t>Pasta de Semola De Cecco Spaghetti de 3000 g</t>
  </si>
  <si>
    <t>DCEXXPANORSPIXX0454G</t>
  </si>
  <si>
    <t>Pasta de Semola De Cecco Spaghettini de 454 g</t>
  </si>
  <si>
    <t>DCEXXPANORTAGXX0500G</t>
  </si>
  <si>
    <t>Pasta de Semola De Cecco Tagliatelle de 500 g</t>
  </si>
  <si>
    <t>DCEVTPANORGZIXX0500G</t>
  </si>
  <si>
    <t>Pasta DeCeccoVintageGnocchettiDiZitaDeSemolade0500g\INACTIVO</t>
  </si>
  <si>
    <t>DCEVTPANORSLUXX1000G</t>
  </si>
  <si>
    <t>Pasta DeCeccoVintageSpaghettiLunghiDeSemolade1000g\INACTIVO</t>
  </si>
  <si>
    <t>DCEXXPAINTFUSXX0500G</t>
  </si>
  <si>
    <t>Pasta Integral De Cecco Fusilli de 500 g</t>
  </si>
  <si>
    <t>DCEXXPAINTPRGXX0500G</t>
  </si>
  <si>
    <t>Pasta Integral De Cecco Penne Rigate de 500 g</t>
  </si>
  <si>
    <t>DCEXXPAINTSPAXX0500G</t>
  </si>
  <si>
    <t>Pasta Integral De Cecco Spaghetti de 500 g</t>
  </si>
  <si>
    <t>DCECKPANORLDRXX0500G</t>
  </si>
  <si>
    <t>Pasta Lasagna Larga dopiia de 0500g INSUMOS ALIM PREP</t>
  </si>
  <si>
    <t>DCEXXPAXXXPROXXXXXXX</t>
  </si>
  <si>
    <t>PastadeCeccoNidiFetuccineProm(SardinasBrisling1 pza\INACTI</t>
  </si>
  <si>
    <t>DCEVTPANORCLUXX0500G</t>
  </si>
  <si>
    <t>PastaDeCeccoVintageCandeleLungheDeSemolade0500g\INACTIVO</t>
  </si>
  <si>
    <t>DCEVTPANOROREXX0500G</t>
  </si>
  <si>
    <t>PastaDeCeccoVintageOrecchietteDeSemolade0500g\INACTIVO</t>
  </si>
  <si>
    <t>DCEVTPANORSABXX0500G</t>
  </si>
  <si>
    <t>PastaDeCeccoVintageSagnetteAbruzzesiDeSemolade0500g\INACTIVO</t>
  </si>
  <si>
    <t>Agromar</t>
  </si>
  <si>
    <t>AGRXXPTBONXXXXX0100G</t>
  </si>
  <si>
    <t>Pate Agromar Bonito de 0100g-INACTIVO</t>
  </si>
  <si>
    <t>Henaff</t>
  </si>
  <si>
    <t>HENXXPTDUOXXXXX0078G</t>
  </si>
  <si>
    <t>Pate Henaff Duo de 0078g\INACTIVO</t>
  </si>
  <si>
    <t>HENXXPTTRIXXXXX0078G</t>
  </si>
  <si>
    <t>Pate Henaff Trio de 0078g\INACTIVO</t>
  </si>
  <si>
    <t>CDJXXPEXXXXXXXX0100G</t>
  </si>
  <si>
    <t>Peladillas Castillo de Jijona de 0100g-INACTIVO</t>
  </si>
  <si>
    <t>DCEXXPAHMAPLTXX0375G</t>
  </si>
  <si>
    <t>Polenta De Cecco De Harina de Maiz de 0375g(inactivo)</t>
  </si>
  <si>
    <t>Marinter</t>
  </si>
  <si>
    <t>MNTXXJIPROXXXXXXXXXX</t>
  </si>
  <si>
    <t>Promocion 5js-Src 3 cjs lonchado 1 pieza de morcon-INACTIVO</t>
  </si>
  <si>
    <t>MUTXXPLTOMXXXXX0400G</t>
  </si>
  <si>
    <t>Pulpa de Tomate Mutti Finamente Picados Lata de 400 g</t>
  </si>
  <si>
    <t>CROXXCOPULDUOXX0115G</t>
  </si>
  <si>
    <t>Pulpo Crown Prince en Aceite de Soya Duo de 115 g-INACTIVO</t>
  </si>
  <si>
    <t>MUTXXPUTOMVEGXX0400G</t>
  </si>
  <si>
    <t>Pure de Tomate Mutti La RossaconVegetalesde400g\INACTIVO</t>
  </si>
  <si>
    <t>STAXXPUORGMCNXX0678G</t>
  </si>
  <si>
    <t>Pure Santa Cruz De Manzana con Canela Organico de 678g</t>
  </si>
  <si>
    <t>STAXXPUORGMCHXX0678G</t>
  </si>
  <si>
    <t>Pure Santa Cruz De Manzana con Chabacano Organico de 678g</t>
  </si>
  <si>
    <t>STAXXPUORGMAZXX0678G</t>
  </si>
  <si>
    <t>Pure Santa Cruz De Manzana con Zarzamora Organico de 678g</t>
  </si>
  <si>
    <t>STAXXPUORGMZAXX0678G</t>
  </si>
  <si>
    <t>Pure Santa Cruz De Manzana Organico de 678g INACTIVO</t>
  </si>
  <si>
    <t>Hacienda Zorita</t>
  </si>
  <si>
    <t>HZOXXQEDOVCURXX1000G</t>
  </si>
  <si>
    <t>Queso Hacienda Zorita Curado Pza de 900 g a 1 Kg-INACTIVO</t>
  </si>
  <si>
    <t>Queso</t>
  </si>
  <si>
    <t>HZOXXQEDOVCURXX0200G</t>
  </si>
  <si>
    <t>Queso Hacienda Zorita Curado Pza de200 g-INACTIVO</t>
  </si>
  <si>
    <t>Gallo</t>
  </si>
  <si>
    <t>GALXXARRISHONXX0250G</t>
  </si>
  <si>
    <t>Rissoto Pronto Gallo Hongos Rissotto de 0250g\INACTIVO</t>
  </si>
  <si>
    <t>INVXXARRISHONXX0250G</t>
  </si>
  <si>
    <t>Rissoto Pronto Inverni con Hongos de 0250g\INACTIVO</t>
  </si>
  <si>
    <t>ANPXXSLXXXAESXX0120G</t>
  </si>
  <si>
    <t>Sal de Mar Antojos del Patron a lasEspecias de120g\INACTIVO</t>
  </si>
  <si>
    <t>ANPXXSLXXXAADXX120G</t>
  </si>
  <si>
    <t>Sal de Mar Antojos del Patron al Adobo de 120g\INACTIVO</t>
  </si>
  <si>
    <t>ANPXXSLXXXACHXX0120G</t>
  </si>
  <si>
    <t>Sal de Mar Antojos del Patron al Chapulin de 120g\INACTIVO</t>
  </si>
  <si>
    <t>ANPXXSLXXXAPIXX0120G</t>
  </si>
  <si>
    <t>Sal de Mar AntojosdelPatronalas4Pimientasde120g\INACTIVO</t>
  </si>
  <si>
    <t>CHOLULA</t>
  </si>
  <si>
    <t>Cholula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</si>
  <si>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</si>
  <si>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</si>
  <si>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</si>
  <si>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</si>
  <si>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</si>
  <si>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</si>
  <si>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</si>
  <si>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</si>
  <si>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</si>
  <si>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</si>
  <si>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</si>
  <si>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</si>
  <si>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</si>
  <si>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</si>
  <si>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</si>
  <si>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</si>
  <si>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CHOXXSAPICXXXXX1900M</t>
  </si>
  <si>
    <t>Salsa Cholula Picante de 1900m-INACTIVO</t>
  </si>
  <si>
    <t>CHOXXSAPICEST  0150M</t>
  </si>
  <si>
    <t>Salsa Cholula Picante Estuche de 0150m-INACTIVO</t>
  </si>
  <si>
    <t>CHOXXSAPICSET  0150M</t>
  </si>
  <si>
    <t>Salsa Cholula Picante Sin Etiqueta de 0150m-INACTIVO</t>
  </si>
  <si>
    <t>CHOXXSASIXXXXXX0150M</t>
  </si>
  <si>
    <t>Salsa Cholula Picante Sixpack de 0150 m-INACTIVO</t>
  </si>
  <si>
    <t>CHOXXSAPICSOBXX0006M</t>
  </si>
  <si>
    <t>Salsa Cholula Picante Sobre de 0006m- INACTIVO</t>
  </si>
  <si>
    <t>Crosse &amp; Blackwell</t>
  </si>
  <si>
    <t>CYBXXSACARXXXXX0250G</t>
  </si>
  <si>
    <t>Salsa Crosse &amp; Blackwell De Carne de 0250g\INACTIVO</t>
  </si>
  <si>
    <t>CYBXXSAXXXPCMXX0340G</t>
  </si>
  <si>
    <t>Salsa Crosse &amp; Blackwell Para Camarón de 0340g\INACTIVO</t>
  </si>
  <si>
    <t>CYBXXSAXXXPCC  0340G</t>
  </si>
  <si>
    <t>Salsa Crosse &amp; Blackwell Para Cocktail de 0340g\INACTIVO</t>
  </si>
  <si>
    <t>DCEXXSADTOBOLXX0200G</t>
  </si>
  <si>
    <t>Salsa De Cecco De Tomate a la Boloñesa de 0200g(inactivo)</t>
  </si>
  <si>
    <t>DCEXXSADTONAPXX0200G</t>
  </si>
  <si>
    <t>Salsa De Cecco De Tomate a la Napolitana de 0200g(inactivo</t>
  </si>
  <si>
    <t>DCEXXSADTOSCLXX0200G</t>
  </si>
  <si>
    <t>Salsa De Cecco De Tomate a la Siciliana de 0200g(inactivo)</t>
  </si>
  <si>
    <t>DCEXXSADTOARBXX0200G</t>
  </si>
  <si>
    <t>Salsa De Cecco De Tomate a laArrabbiata de 0200g(inactivo)</t>
  </si>
  <si>
    <t>LA VIUDA FOOD</t>
  </si>
  <si>
    <t>De la Viuda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</si>
  <si>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</si>
  <si>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</si>
  <si>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</si>
  <si>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</si>
  <si>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</si>
  <si>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</si>
  <si>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VDAXXSAPICEST  0150M</t>
  </si>
  <si>
    <t>Salsa De la Viuda Picante Estuche de 0150 m (inactivo)</t>
  </si>
  <si>
    <t>VDAXXSAEST005XX0150M</t>
  </si>
  <si>
    <t>Salsa De laViudaPicanteEstucheCincoBotellade0150m(inactivo)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</si>
  <si>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</si>
  <si>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</si>
  <si>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</si>
  <si>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</si>
  <si>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</si>
  <si>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</si>
  <si>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</si>
  <si>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MUTXXSATOMACEXX0280G</t>
  </si>
  <si>
    <t>Salsa de Tomate Mutti con Aceitunas de 280g\INACTIVO</t>
  </si>
  <si>
    <t>MUTXXSATOMALBXX0280G</t>
  </si>
  <si>
    <t>Salsa de Tomate Mutti con Albahaca de 280 g \INACTIVO</t>
  </si>
  <si>
    <t>MUTXXSATOMCHPXX0280G</t>
  </si>
  <si>
    <t>Salsa de Tomate Mutti con Chile de 280 g \INACTIVO</t>
  </si>
  <si>
    <t>MUTNVSATOMPAGXX0400G</t>
  </si>
  <si>
    <t>Salsa de Tomate Mutti Parmigiano Reggiano de 400 g</t>
  </si>
  <si>
    <t>MUTXXSATOMVERXX0280G</t>
  </si>
  <si>
    <t>Salsa de Tomate Mutti Vegetales a la Plancha de 280 \INACTIV</t>
  </si>
  <si>
    <t>MUTXXSATOMTCHXX0400G</t>
  </si>
  <si>
    <t>Salsa lista Mutti de Tomate Cherry 400 g-INACTIVO</t>
  </si>
  <si>
    <t>MUTXXSATOMDTTXX0400G</t>
  </si>
  <si>
    <t>Salsa lista Mutti de Tomate Datterini 400 g</t>
  </si>
  <si>
    <t>MUTXXSATOMPAGXX0400G</t>
  </si>
  <si>
    <t>Salsa lista Mutti deTomatealParmigianoReggiano400g-INACTIVO</t>
  </si>
  <si>
    <t>MUTXXSATOMTCKXX0400G</t>
  </si>
  <si>
    <t>Salsa Mutti de Tomate Tripack de 400 g</t>
  </si>
  <si>
    <t>BERXXSAPESCHPXX0190G</t>
  </si>
  <si>
    <t>Salsa Pesto Filippo Berio Chile Picante de 190 g(inactivo)</t>
  </si>
  <si>
    <t>BERXXSAPESCLAXX0520G</t>
  </si>
  <si>
    <t>Salsa Pesto Filippo Berio Clasico de 520 g</t>
  </si>
  <si>
    <t>BERXXSATRICLAXX0190G</t>
  </si>
  <si>
    <t>Salsa Pesto Filippo Berio Clasico Tripack de 190 g</t>
  </si>
  <si>
    <t>BERXXSAPESCTKXX0190G</t>
  </si>
  <si>
    <t>Salsa Pesto Filippo Berio Cuatripack Mix de 190 g</t>
  </si>
  <si>
    <t>BERXXSAPESOLIXX0190G</t>
  </si>
  <si>
    <t>Salsa Pesto Filippo Berio de Oliva de 190 g(inactivo)</t>
  </si>
  <si>
    <t>BERXXSAPESTCKXX0190G</t>
  </si>
  <si>
    <t>Salsa Pesto Filippo Berio Mix Tripack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</si>
  <si>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</si>
  <si>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</si>
  <si>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</si>
  <si>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</si>
  <si>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</si>
  <si>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</si>
  <si>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</si>
  <si>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</si>
  <si>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ADM SEVERO</t>
  </si>
  <si>
    <t>Severa</t>
  </si>
  <si>
    <t>SVAXXXXABA001XX0600M</t>
  </si>
  <si>
    <t>Salsa Picante Severa Cuatripack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</si>
  <si>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</si>
  <si>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</si>
  <si>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</si>
  <si>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</si>
  <si>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</si>
  <si>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</si>
  <si>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</si>
  <si>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</si>
  <si>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CROXXCOSARDUOXX0106G</t>
  </si>
  <si>
    <t>Sardinas Brisling Crown Prince en Aceite de Oliva Duo-INACTI</t>
  </si>
  <si>
    <t>CROXXCOSANDUOXX0120G</t>
  </si>
  <si>
    <t>Sardinas Crown Prince en Aceite de Oliva DUO 120g-INACTIVO</t>
  </si>
  <si>
    <t>DCEXXSEHTRXXXXX0250G</t>
  </si>
  <si>
    <t>Semola De Cecco Harina de Trigo de 0250 g(inactivo)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</si>
  <si>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</si>
  <si>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</si>
  <si>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</si>
  <si>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</si>
  <si>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CELESTIAL</t>
  </si>
  <si>
    <t>Celestial</t>
  </si>
  <si>
    <t>CELXXTEFRUSAMXX0040G</t>
  </si>
  <si>
    <t>Te de Frutas Celestial Surtido de 40 g</t>
  </si>
  <si>
    <t>Cafe y te</t>
  </si>
  <si>
    <t>CELXXTEHIEMCNXX0045G</t>
  </si>
  <si>
    <t>Te de Hierbas Celestial Manzana-Canela de 45 g</t>
  </si>
  <si>
    <t>CELXXTEXXXFRAXX0045G</t>
  </si>
  <si>
    <t>Te Frambuesa Celestial (20 sobre) 45 g</t>
  </si>
  <si>
    <t>Te de frutas</t>
  </si>
  <si>
    <t>CELXXTEHEBLIMXX0047G</t>
  </si>
  <si>
    <t>Te Herbal Celestial Limon (20 sobre) 47 g</t>
  </si>
  <si>
    <t>Bolsas de te</t>
  </si>
  <si>
    <t>CELSETEHEBMTAXX0029G</t>
  </si>
  <si>
    <t>Te Herbal Celestial Menta (20 sobre) 29 g</t>
  </si>
  <si>
    <t>Te de hoja</t>
  </si>
  <si>
    <t>CELXXTEHEBRCTXX0064G</t>
  </si>
  <si>
    <t>Te Herbal Celestial Rooiboscocothaichais afeina 64g INACTOI</t>
  </si>
  <si>
    <t>Sleepytime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</si>
  <si>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</si>
  <si>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</si>
  <si>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</si>
  <si>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</si>
  <si>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CELXXTEHEBSAMXX0030G</t>
  </si>
  <si>
    <t>Te Herbal Celestial Surtido de 30 g</t>
  </si>
  <si>
    <t>CELXXTEHEBVDEXX0040G</t>
  </si>
  <si>
    <t>Te Herbal Celestial Verde de 40 g</t>
  </si>
  <si>
    <t>SLPXXTEHEBXXXXX0028G</t>
  </si>
  <si>
    <t>Te Herbal Sleepytime de 28 g</t>
  </si>
  <si>
    <t>SLPXXTEHEBEXTXX0035G</t>
  </si>
  <si>
    <t>Te Herbal Sleepytime Extra de 35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</si>
  <si>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</si>
  <si>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</si>
  <si>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</si>
  <si>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</si>
  <si>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</si>
  <si>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</si>
  <si>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</si>
  <si>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</si>
  <si>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MUTXXTOXXXDTTXX0400G</t>
  </si>
  <si>
    <t>Tomates Mutti Datterini de 400 g</t>
  </si>
  <si>
    <t>Tomates en lata o en frasco</t>
  </si>
  <si>
    <t>MUTXXTOXXXPLSXX2500G</t>
  </si>
  <si>
    <t>Tomates Mutti Pelados de 2500 g</t>
  </si>
  <si>
    <t>MUTCKTOXXXPLSCK2500G</t>
  </si>
  <si>
    <t>Tomates Mutti Pelados de 2500 g INSUMOS ALIM PREP</t>
  </si>
  <si>
    <t>MUTCKTOXXXPLSXX2500G</t>
  </si>
  <si>
    <t>Tomates Mutti Pelados de 2500 g INSUMOS PINTXOS</t>
  </si>
  <si>
    <t>MUTXXTOXXXPLSXX0400G</t>
  </si>
  <si>
    <t>Tomates Mutti Pelados de 400 g</t>
  </si>
  <si>
    <t>MUTPRTOXXXPLSXX0400G</t>
  </si>
  <si>
    <t>Tomates Mutti Pelados DUO de 400 g</t>
  </si>
  <si>
    <t>MUTSATOPIZAROXX0400G</t>
  </si>
  <si>
    <t>Tomates Pizza Mutti Saint-Romain Aromatica de 400 g</t>
  </si>
  <si>
    <t>Tentazioni</t>
  </si>
  <si>
    <t>TENXXTRENTCOGXX0500G</t>
  </si>
  <si>
    <t>Trufa de Verano Tentazioni Entera Congelada Bolsa 500g</t>
  </si>
  <si>
    <t>Hongos o champiñones congelados</t>
  </si>
  <si>
    <t>CDJXXTUSUPDYEXX0200G</t>
  </si>
  <si>
    <t>Turrón Castillo de Jijona de Yema Suprema de 0200g-INACTIVO</t>
  </si>
  <si>
    <t>CDJXXTUDURCCAXX0200G</t>
  </si>
  <si>
    <t>Turrón Castillo de JijonaChocolateAlmendrasdurode200g-INACTI</t>
  </si>
  <si>
    <t>CDJXXTUDURTCAXX0200G</t>
  </si>
  <si>
    <t>Turrón CastillodeJijonaTortaChocolateAlmendrasDur200g-INACTI</t>
  </si>
  <si>
    <t>La Jijonenca</t>
  </si>
  <si>
    <t>JIJXXTUDURALIXX0200G</t>
  </si>
  <si>
    <t>Turrón La Jijonenca Alicante Duro de 0200g</t>
  </si>
  <si>
    <t>JIJXXTUBLDXXXXX0200G</t>
  </si>
  <si>
    <t>Turrón La Jijonenca Blando de 0200g\INACTIVO</t>
  </si>
  <si>
    <t>Virginias</t>
  </si>
  <si>
    <t>VIRXXTUSABALMXX0200G</t>
  </si>
  <si>
    <t>Turrón Virginias Almendras Sin Azucar Blando de 0200g INAC</t>
  </si>
  <si>
    <t>VIRXXTUSADALMXX0200G</t>
  </si>
  <si>
    <t>Turrón Virginias Almendras Sin Azucar Duro de 0200g INAC</t>
  </si>
  <si>
    <t>VIRXXTUSADCCAXX0200G</t>
  </si>
  <si>
    <t>Turrón Virginias Chocolate - almendras Sin Azucar Duro INAC</t>
  </si>
  <si>
    <t>VIRXXTUSAZDYTXX0200G</t>
  </si>
  <si>
    <t>Turrón Virginias De Yema Tostada Sin Azucar 0200g INACTIVO</t>
  </si>
  <si>
    <t>VIRXXTUSAZTOAXX0200G</t>
  </si>
  <si>
    <t>Turrón VirginiasTortaAlmendrasSinAzucarde0200g-INACTIVO</t>
  </si>
  <si>
    <t>Vinagres y vinos de cocinar</t>
  </si>
  <si>
    <t>Del Duca</t>
  </si>
  <si>
    <t>DUCXXVIBALXXXXX0500M</t>
  </si>
  <si>
    <t>Vinagre Del Duca Balsámico de 0500m\INACTIVO</t>
  </si>
  <si>
    <t>Vinagres</t>
  </si>
  <si>
    <t>YYBXXVIVINCZAXX0500M</t>
  </si>
  <si>
    <t>Vinagre Vino Ybarra Crianza de 500 ml</t>
  </si>
  <si>
    <t>YYBXXVIVINALFXX0250M</t>
  </si>
  <si>
    <t>Vinagre Ybarra de Vino a las Finas Hierbas de 250 ml</t>
  </si>
  <si>
    <t>La Toja</t>
  </si>
  <si>
    <t>BEL</t>
  </si>
  <si>
    <t>LTJXXXXHTMXXXXX0750M</t>
  </si>
  <si>
    <t>Gel La Toja Hidrotermal de 0750m-INACTIVO</t>
  </si>
  <si>
    <t>LTJMGXXCLAXXXXX0750M</t>
  </si>
  <si>
    <t>Gel La Toja Magno Classic de 0750m-INACTIVO</t>
  </si>
  <si>
    <t>LTJXXXXHTMXXXXX0125G</t>
  </si>
  <si>
    <t>Jabón La Toja Hidrotermal de 0125g-INACTIVO</t>
  </si>
  <si>
    <t>LTJMGXXCLAXXXXX0125G</t>
  </si>
  <si>
    <t>Jabón La Toja Magno Classic de 0125g-INACTIVO</t>
  </si>
  <si>
    <t>INDAJANI</t>
  </si>
  <si>
    <t>Indajani</t>
  </si>
  <si>
    <t>CER</t>
  </si>
  <si>
    <t>INDXXCVARTBOCXX0355M</t>
  </si>
  <si>
    <t>Cerveza Artesanal Indajani Bock 355 ml -INACTIVO</t>
  </si>
  <si>
    <t>Cerveza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</si>
  <si>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</si>
  <si>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</si>
  <si>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</si>
  <si>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</si>
  <si>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</si>
  <si>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</si>
  <si>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VINICOLA DECIMA</t>
  </si>
  <si>
    <t>DES</t>
  </si>
  <si>
    <t>PUEXXXXDES002XX1000M</t>
  </si>
  <si>
    <t>Bacanora 100 Pueblos Arte Huichol de 1000 ml</t>
  </si>
  <si>
    <t>Licor destilado</t>
  </si>
  <si>
    <t>PUEXXXXDES002XX0500M</t>
  </si>
  <si>
    <t>Bacanora 100 Pueblos Arte Huichol de 500 ml</t>
  </si>
  <si>
    <t>Brigadier</t>
  </si>
  <si>
    <t>BRGEABRXXXXXXXX1000M</t>
  </si>
  <si>
    <t>Brandy Brigadier Etiqueta Amarilla de 1000m\INACTIVO</t>
  </si>
  <si>
    <t>BRGXXBRGRVXXXXX0700M</t>
  </si>
  <si>
    <t>Brandy Brigadier Gran Reserva de 0700m\INACTIVO</t>
  </si>
  <si>
    <t>Conde de los Andes</t>
  </si>
  <si>
    <t>CDAXXBRXXXXXXXX0700M</t>
  </si>
  <si>
    <t>Brandy Conde de los Andes de 0700m-INACTIVO</t>
  </si>
  <si>
    <t>Monte Cristo</t>
  </si>
  <si>
    <t>MCTXXBRGRVXXXXX0700M</t>
  </si>
  <si>
    <t>Brandy Monte Cristo Gran Reserva de 0700m-INACTIVO</t>
  </si>
  <si>
    <t>Napoleon</t>
  </si>
  <si>
    <t>NALLSBRXXXXXXXX0700M</t>
  </si>
  <si>
    <t>Brandy Napoleon Lisa de 0700m\INACTIVO</t>
  </si>
  <si>
    <t>BRGENBRRVEXXXXX0700M</t>
  </si>
  <si>
    <t>BrandyBrigadierEtiquetaNegraReservaEspecialde700m\INACTIVO</t>
  </si>
  <si>
    <t>ESPIRITU CORSA</t>
  </si>
  <si>
    <t>ELNXXCEXXXXXXXX0050M</t>
  </si>
  <si>
    <t>Coctel El Lauro Negroni de 50 ml</t>
  </si>
  <si>
    <t>Cocteles de alcohol o bebidas mixtas</t>
  </si>
  <si>
    <t>DELAMAIN</t>
  </si>
  <si>
    <t>Delamain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</si>
  <si>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</si>
  <si>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</si>
  <si>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</si>
  <si>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</si>
  <si>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</si>
  <si>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</si>
  <si>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Dooleys</t>
  </si>
  <si>
    <t>DOOXXCRCHIXXXXX0020M</t>
  </si>
  <si>
    <t>Crema Dooleys Chicloso de 0020m\INACTIVO</t>
  </si>
  <si>
    <t>DOOXXCRCHIXXXXX0700M</t>
  </si>
  <si>
    <t>Crema Dooleys Chicloso de 0700m\INACTIVO</t>
  </si>
  <si>
    <t>Francolli</t>
  </si>
  <si>
    <t>FRACRCRXXXXXXXX0700M</t>
  </si>
  <si>
    <t>Crema Francolli Creamaretto de 0700m\INACTIVO</t>
  </si>
  <si>
    <t>FRACRCRE2CXXXXX0700M</t>
  </si>
  <si>
    <t>Crema Francolli CreamarettoEstuchecon2Copasde0700m\INACTIVO</t>
  </si>
  <si>
    <t>Mozart</t>
  </si>
  <si>
    <t>MZTXXCRCBKXXXXX0500M</t>
  </si>
  <si>
    <t>Crema Mozart Chocolate Black de 0500m\INACTIVO</t>
  </si>
  <si>
    <t>MZTXXCRCBLXXXXX0500M</t>
  </si>
  <si>
    <t>Crema Mozart Chocolate Blanco de 0500m\INACTIVO</t>
  </si>
  <si>
    <t>MZTXXCRCOSXXXXX0500M</t>
  </si>
  <si>
    <t>Crema Mozart Chocolate Obscuro de 0500m\INACTIVO</t>
  </si>
  <si>
    <t>Severo</t>
  </si>
  <si>
    <t>SVDXXXXDES002XX0750M</t>
  </si>
  <si>
    <t>Estuche Tequila Severo Plata +Salsa Severa</t>
  </si>
  <si>
    <t>Bebidas alcoholicas</t>
  </si>
  <si>
    <t>MONARQ</t>
  </si>
  <si>
    <t>Berkeley Square</t>
  </si>
  <si>
    <t>BKSXXGIXXXLDYXX0750M</t>
  </si>
  <si>
    <t>Ginebra Berkeley Square London Dry de 750 ml</t>
  </si>
  <si>
    <t>Bloom</t>
  </si>
  <si>
    <t>BLOXXGIXXXLDYXX0750M</t>
  </si>
  <si>
    <t>Ginebra Bloom London Dry de 750 ml</t>
  </si>
  <si>
    <t>BROCKMANS</t>
  </si>
  <si>
    <t>Brockmans</t>
  </si>
  <si>
    <t>BRKXXGIXXXXXXXX0700M</t>
  </si>
  <si>
    <t>Ginebra Brockmans de 700 ml</t>
  </si>
  <si>
    <t>Opihr</t>
  </si>
  <si>
    <t>OPHXXGIXXXOSPXX0750M</t>
  </si>
  <si>
    <t>Ginebra Opihr Oriental Spiced de 750 ml</t>
  </si>
  <si>
    <t>Alexander</t>
  </si>
  <si>
    <t>ALXXXLIGRAALAXX0500M</t>
  </si>
  <si>
    <t>Licor Alexander Alambico Grappa de 0500m-INACTIVO</t>
  </si>
  <si>
    <t>ALXXXLIGRACRIXX0100M</t>
  </si>
  <si>
    <t>Licor Alexander Cristallo Grappa de 0100m-INACTIVO</t>
  </si>
  <si>
    <t>ALXXXLIGRAXXXXX0700M</t>
  </si>
  <si>
    <t>Licor Alexander Grappa de 0700m-INACTIVO</t>
  </si>
  <si>
    <t>ALXXXLIGRANTAXX0700M</t>
  </si>
  <si>
    <t>Licor Alexander Nota Grappa de 0700m-INACTIVO</t>
  </si>
  <si>
    <t>Borghetti</t>
  </si>
  <si>
    <t>BGHXXLIDCFXXXXX0700M</t>
  </si>
  <si>
    <t>Licor Borghetti De Cafe de 700 ml-INACTIVO</t>
  </si>
  <si>
    <t>FRATELLI B</t>
  </si>
  <si>
    <t>Branca Menta</t>
  </si>
  <si>
    <t>BRAXXLIHIEXXXXX0750M</t>
  </si>
  <si>
    <t>Licor Brancamenta de Hierbas de 750 ml-INACTIVO</t>
  </si>
  <si>
    <t>LUCAS BOLS</t>
  </si>
  <si>
    <t>Fernet</t>
  </si>
  <si>
    <t>FERBCLIHIEXXXXX0450M</t>
  </si>
  <si>
    <t>Licor Fernet Branca De Hierbas de 0450ml-INACTIVO</t>
  </si>
  <si>
    <t>FERBCLIHIEXXX140750M</t>
  </si>
  <si>
    <t>Licor Fernet Branca De Hierbas de 0750  INACTIVO</t>
  </si>
  <si>
    <t>FERBCLIHIEXXXXX0750M</t>
  </si>
  <si>
    <t>Licor Fernet Branca De Hierbas de 0750m-INACTIVO</t>
  </si>
  <si>
    <t>FERBCLIHIEXXX130750M</t>
  </si>
  <si>
    <t>FERBCLIHIEXXXXX3000M</t>
  </si>
  <si>
    <t>Licor Fernet Branca De Hierbas de 3000 m.INACTIVO</t>
  </si>
  <si>
    <t>Mandarine Napoleon</t>
  </si>
  <si>
    <t>NAPXXLIXXXXXXXX0050M</t>
  </si>
  <si>
    <t>Licor Mandarine Napoleon de 0050m\INACTIVO</t>
  </si>
  <si>
    <t>NAPXXLIXXXXXXXX0500M</t>
  </si>
  <si>
    <t>Licor Mandarine Napoleon de 0500m\INACTIVO</t>
  </si>
  <si>
    <t>NAPXXLIXXXXXXXX1500M</t>
  </si>
  <si>
    <t>Licor Mandarine Napoleon de 1500m\INACTIVO</t>
  </si>
  <si>
    <t>MANDARINE NAPOLEON</t>
  </si>
  <si>
    <t>NAPNVLIXXXXXXXX0700M</t>
  </si>
  <si>
    <t>Licor Mandarine Napoleon de 700 ml</t>
  </si>
  <si>
    <t>NAPXXLIE2CXXXXX0375M</t>
  </si>
  <si>
    <t>Licor Mandarine NapoleonEstuchecon2Copas037m\INACTIVO</t>
  </si>
  <si>
    <t>Marchesi di Barolo</t>
  </si>
  <si>
    <t>MDBXXLIGRAXXXXX0500M</t>
  </si>
  <si>
    <t>Licor Marchesi di Barolo Grappa de 0500m-INACTIVO</t>
  </si>
  <si>
    <t>BECLE</t>
  </si>
  <si>
    <t>Mastino</t>
  </si>
  <si>
    <t>MSTXXLISAMBIAXX0700M</t>
  </si>
  <si>
    <t>Licor Mastino Sambuca Bianco de 700 ml</t>
  </si>
  <si>
    <t>MSTXXLISAMNERXX0700M</t>
  </si>
  <si>
    <t>Licor Mastino Sambuca Nero de 700 ml</t>
  </si>
  <si>
    <t>Opal Bianca</t>
  </si>
  <si>
    <t>OBIXXLISAMBLAXX0750M</t>
  </si>
  <si>
    <t>Licor Opal Bianca Blanco Sambuca de 0750m\INACTIVO</t>
  </si>
  <si>
    <t>Opal Nera</t>
  </si>
  <si>
    <t>ONEXXLISAMNEGXX0700M</t>
  </si>
  <si>
    <t>Licor Opal Nera Negro Sambuca de 0700m\INACTIVO</t>
  </si>
  <si>
    <t>ONEXXLISAMESTXX0700</t>
  </si>
  <si>
    <t>Licor Opal Nera Sambuca Estuche de 0700m\INACTIVO</t>
  </si>
  <si>
    <t>BBIXXMCXXXXXXXX0050M</t>
  </si>
  <si>
    <t>Mezcal Buenbicho de 50 ml</t>
  </si>
  <si>
    <t>ESLXXMCANEXXXXX0750M</t>
  </si>
  <si>
    <t>Mezcal Espiritu Lauro Añejo de 750 ml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</si>
  <si>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</si>
  <si>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</si>
  <si>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</si>
  <si>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</si>
  <si>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</si>
  <si>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</si>
  <si>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ESLXXMCJOVXXXXX0050M</t>
  </si>
  <si>
    <t>Mezcal Espiritu Lauro Joven de 50 ml</t>
  </si>
  <si>
    <t>ESLXXMCMDUXXXXX0750M</t>
  </si>
  <si>
    <t>Mezcal Espiritu Lauro Madurado de 750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</si>
  <si>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</si>
  <si>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</si>
  <si>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</si>
  <si>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</si>
  <si>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</si>
  <si>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</si>
  <si>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</si>
  <si>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</si>
  <si>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</si>
  <si>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</si>
  <si>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</si>
  <si>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</si>
  <si>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</si>
  <si>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</si>
  <si>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</si>
  <si>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</si>
  <si>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</si>
  <si>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</si>
  <si>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</si>
  <si>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</si>
  <si>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</si>
  <si>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</si>
  <si>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</si>
  <si>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</si>
  <si>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</si>
  <si>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</si>
  <si>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</si>
  <si>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</si>
  <si>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SPEXXMCJOVXXXXX0050M</t>
  </si>
  <si>
    <t>Mezcal Santa Pedrera Joven de 50 ml</t>
  </si>
  <si>
    <t>BARCELO</t>
  </si>
  <si>
    <t>Barcelo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</si>
  <si>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</si>
  <si>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</si>
  <si>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</si>
  <si>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</si>
  <si>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</si>
  <si>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</si>
  <si>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</si>
  <si>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</si>
  <si>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Estelar</t>
  </si>
  <si>
    <t>ESTXXROBLAXXXXX0700M</t>
  </si>
  <si>
    <t>Ron Estelar Blanco de 0700m(inactivo)</t>
  </si>
  <si>
    <t>Ocumare</t>
  </si>
  <si>
    <t>OCUXXROBLAXXXXX0700M</t>
  </si>
  <si>
    <t>Ron Ocumare Blanco de 0700m \INACTIVO</t>
  </si>
  <si>
    <t>OCUXXROLIMXXXXX0700M</t>
  </si>
  <si>
    <t>Ron Ocumare Limón de 0700m\INACTIVO</t>
  </si>
  <si>
    <t>OCUXXROMANXXXXX0700M</t>
  </si>
  <si>
    <t>Ron Ocumare Mandarina de 0700m \INACTIVO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</si>
  <si>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</si>
  <si>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</si>
  <si>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</si>
  <si>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</si>
  <si>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</si>
  <si>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SVDXXTQCRLMDFXX0750M</t>
  </si>
  <si>
    <t>Tequila Severo Cristalino de 750 ml</t>
  </si>
  <si>
    <t>SVDXXTQCRLXXXXX0750M</t>
  </si>
  <si>
    <t>SVDXXTQCRLHUIXX0750M</t>
  </si>
  <si>
    <t>Tequila Severo Cristalino de 750 ml Edicion Arte Huichol</t>
  </si>
  <si>
    <t>SVDXXTQPLAMDFXX0750M</t>
  </si>
  <si>
    <t>Tequila Severo Plata de 750 ml</t>
  </si>
  <si>
    <t>SVDXXTQPLAXXXXX0750M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</si>
  <si>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</si>
  <si>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</si>
  <si>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</si>
  <si>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</si>
  <si>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</si>
  <si>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</si>
  <si>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</si>
  <si>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ZWKXXVOBGSXXXXX0750M</t>
  </si>
  <si>
    <t>Vodka Zubrowka Bison Grass de 750 ml-INACTIVO</t>
  </si>
  <si>
    <t>Evan William</t>
  </si>
  <si>
    <t>EVWXXWHBOUXXXXX0750M</t>
  </si>
  <si>
    <t>Whisky Evan William Bourbon de 0750m (inactivo)</t>
  </si>
  <si>
    <t>Glen Niven</t>
  </si>
  <si>
    <t>GLNXXWHBLEXXXXX0750M</t>
  </si>
  <si>
    <t>Whisky Glen Niven Blend de 0750m\INACTIVO</t>
  </si>
  <si>
    <t>James Martin´s</t>
  </si>
  <si>
    <t>JMTXXWHBLE04AXX0700M</t>
  </si>
  <si>
    <t>Whisky James Martin's 4 años Blend de 0700m INACTIVO</t>
  </si>
  <si>
    <t>Old James</t>
  </si>
  <si>
    <t>OLJXXWHBLEXXXXX0750M</t>
  </si>
  <si>
    <t>Whisky Old James Blend de 0750m INACTIVO</t>
  </si>
  <si>
    <t>Teeling</t>
  </si>
  <si>
    <t>TEEXXWHSMAXXXXX0700M</t>
  </si>
  <si>
    <t>Whisky Teeling Single Malt de 700 ml</t>
  </si>
  <si>
    <t>TEEXXWHSNMXXXXX0700M</t>
  </si>
  <si>
    <t>Whisky Teeling Small Batch de 700 ml</t>
  </si>
  <si>
    <t>TOMXXWH30YXXXXX0700M</t>
  </si>
  <si>
    <t>Whisky Tomatin 30 años de 700 ml</t>
  </si>
  <si>
    <t>TOMXXWH36YXXXXX0700M</t>
  </si>
  <si>
    <t>Whisky Tomatin 36 años de 700 ml</t>
  </si>
  <si>
    <t>SIN GRUPO</t>
  </si>
  <si>
    <t>PROM</t>
  </si>
  <si>
    <t>VYCXXMPXXXXXXXXXXX62</t>
  </si>
  <si>
    <t>Abridores Vichy</t>
  </si>
  <si>
    <t>BRKXXMPXXXXXXXXXXX93</t>
  </si>
  <si>
    <t>Acanalador Brockmans-Material Promocional</t>
  </si>
  <si>
    <t>BERPRACEVGXXXXX0020M</t>
  </si>
  <si>
    <t>Aceite de Oliva Filippo Berio Extra Virgen de 0020m</t>
  </si>
  <si>
    <t>LAMXXMPXXXXXXXXXXX99</t>
  </si>
  <si>
    <t>Aceite de Oliva L'Amo Extra Virgen de 20 m</t>
  </si>
  <si>
    <t>BERXXATCERXXXXX0280M</t>
  </si>
  <si>
    <t>Aceitera Filippo Berio capacidad 280 m</t>
  </si>
  <si>
    <t>Maipo</t>
  </si>
  <si>
    <t>MPOXXXXXXXXXXXXXX106</t>
  </si>
  <si>
    <t>Adornos Navideños Maipo-Materal Promocional-INACTIVO</t>
  </si>
  <si>
    <t>Vivanco</t>
  </si>
  <si>
    <t>VIVXXXXXXXXXXXXXX105</t>
  </si>
  <si>
    <t>Baner Vivanco pza</t>
  </si>
  <si>
    <t>MPOXXMPBOLXXXXXXXX16</t>
  </si>
  <si>
    <t>Boligrafo Maipo Pza-Mat. POP-INACTIVO</t>
  </si>
  <si>
    <t>Palo Alto</t>
  </si>
  <si>
    <t>PAAXXXXXXXXXXXXXXX56</t>
  </si>
  <si>
    <t>Boligrafo Palo alto Pza-INACTIVO</t>
  </si>
  <si>
    <t>LAURENT PERRIER</t>
  </si>
  <si>
    <t>Laurent Perrier</t>
  </si>
  <si>
    <t>LAPPUXXXXXBO2XXXXXXX</t>
  </si>
  <si>
    <t>Bolsa 2 Botellas Laurent Perrier\INACTIVO</t>
  </si>
  <si>
    <t>MPOXXMPXXXBO1XXXXX11</t>
  </si>
  <si>
    <t>Bolsa Maipo Pasion por lo autentico Pza-INACTIVO</t>
  </si>
  <si>
    <t>PAAXXMPXXXBO1XXXXX22</t>
  </si>
  <si>
    <t>Bolsa Palo Alto Unitaria Pza-INACTIVO</t>
  </si>
  <si>
    <t>LAPPUXXXXXBO1XXXXXXX</t>
  </si>
  <si>
    <t>Bolsa1 Botella Laurent Perrier</t>
  </si>
  <si>
    <t>BRKXXMPXXXXXXXXXXX95</t>
  </si>
  <si>
    <t>Brochure Brockmans-Material Promocional</t>
  </si>
  <si>
    <t>LFIPUCFXXXTYMXX0020G</t>
  </si>
  <si>
    <t>Cafe Muestra La Finca Americano Tostado Molido de 20 g</t>
  </si>
  <si>
    <t>LFIPUCFDESTYMXX0020G</t>
  </si>
  <si>
    <t>Cafe Muestra La Finca DescafeinadoTostado Molido de 20 g</t>
  </si>
  <si>
    <t>5JSXXMPXXXXXXXXXXX25</t>
  </si>
  <si>
    <t>Caja 5js 1 Jamon Individual Negro</t>
  </si>
  <si>
    <t>MPOXXMPCTZXXXXXXXX20</t>
  </si>
  <si>
    <t>Calentador deTaza Maipo Pza-Mat.POP</t>
  </si>
  <si>
    <t>LAPXXMPCRRXXXXXXXXXX</t>
  </si>
  <si>
    <t>Carro Champagne Laurent Perrier c/cubeta Hielera Pza-M.POP</t>
  </si>
  <si>
    <t>Torre la Moreira</t>
  </si>
  <si>
    <t>TLMXXXXXXXXXXXXXX101</t>
  </si>
  <si>
    <t>Carta Chica Torre la Moreira pza</t>
  </si>
  <si>
    <t>TLMXXXXXXXXXXXXXX100</t>
  </si>
  <si>
    <t>Carta Grande Torre la Moreira pza</t>
  </si>
  <si>
    <t>VIVXXMPXXXXXXXX00098</t>
  </si>
  <si>
    <t>Cartel Vivanco</t>
  </si>
  <si>
    <t>5JSXXMPXXXXXXXXXXX46</t>
  </si>
  <si>
    <t>Catalogo 5js Español-INACTIVO</t>
  </si>
  <si>
    <t>VIVANCO</t>
  </si>
  <si>
    <t>VIVXXMPXXXXXXXXXXX87</t>
  </si>
  <si>
    <t>Catalogo Vivanco</t>
  </si>
  <si>
    <t>Vitral</t>
  </si>
  <si>
    <t>VITXXMPCFAXXXXXXXX19</t>
  </si>
  <si>
    <t>Cenefa (flejera) Vitral Pza</t>
  </si>
  <si>
    <t>PNGXXXXXXXXXXXXXXX51</t>
  </si>
  <si>
    <t>Charola Pata Negra CAVA BRUT pza</t>
  </si>
  <si>
    <t>PNGXXXXXXXXXXXXXXX52</t>
  </si>
  <si>
    <t>Charola Pata Negra CAVA ROSADO pza</t>
  </si>
  <si>
    <t>5JSXXXXXXXXXXXXXXX69</t>
  </si>
  <si>
    <t>Chorrera 5Js Pza</t>
  </si>
  <si>
    <t>Dulzino</t>
  </si>
  <si>
    <t>DUZXXMPXXXXXXXXXXX34</t>
  </si>
  <si>
    <t>Collarin Dulzino Blush Pza-Material Publicitario</t>
  </si>
  <si>
    <t>DUZXXMPXXXXXXXXXXX33</t>
  </si>
  <si>
    <t>Collarin Dulzino Moscato Pza-Material Publicitario</t>
  </si>
  <si>
    <t>DUZXXMPXXXXXXXXXXX35</t>
  </si>
  <si>
    <t>Collarin Dulzino Sweet Red Pza-Material Publicitario</t>
  </si>
  <si>
    <t>MPOXXXXXXXXXXXXXX108</t>
  </si>
  <si>
    <t>Collarin New Look Maipo-Materal Promocional-INACTIVO</t>
  </si>
  <si>
    <t>BRKXXMPXXXXXXXXXXX94</t>
  </si>
  <si>
    <t>Copa de Cristal Brockmans-Materia Promocional</t>
  </si>
  <si>
    <t>LAPXXMPCOPLUXXXXXXXX</t>
  </si>
  <si>
    <t>Copa de Lujo Champagne Laurent Perrier Pza-Mat.POP</t>
  </si>
  <si>
    <t>LAPXXMPCOPSTDXXXXXXX</t>
  </si>
  <si>
    <t>Copa estandar Champagne Laurent Perrier Pza-Mat. POP</t>
  </si>
  <si>
    <t>VYCXXMPXXXXXXXXXXX66</t>
  </si>
  <si>
    <t>Copa Vichy de Cristal</t>
  </si>
  <si>
    <t>VITXXMPCGTXXXXXXXX15</t>
  </si>
  <si>
    <t>Corta Gotas Vitral Pza-INACTIVO</t>
  </si>
  <si>
    <t>DHCXXMPXXXXXXXXXXX47</t>
  </si>
  <si>
    <t>Cuadripticos Dehesa de los canonigos Ingles Negros-Mat. POP</t>
  </si>
  <si>
    <t>5JSXXMPXXXXXXXXXXX80</t>
  </si>
  <si>
    <t>Cuadro 5Js Madera 30 x21Pza</t>
  </si>
  <si>
    <t>LAPXXMPCUBGRDXXXXXXX</t>
  </si>
  <si>
    <t>Cubeta Hielera Grande Champagne Laurent Perrier Pza-Mat.POP</t>
  </si>
  <si>
    <t>LAPXXMPTAZGRDXXXXXXX</t>
  </si>
  <si>
    <t>Cubeta Hielera Mediana Champagne Laurent Perrier Pza</t>
  </si>
  <si>
    <t>LAPXXMPCUBPEQXXXXXXX</t>
  </si>
  <si>
    <t>Cubeta Hielera Pequeña Champagne LaurentPerrier Pza-Mat.POP</t>
  </si>
  <si>
    <t>VYCXXMPXXXXXXXXXXX63</t>
  </si>
  <si>
    <t>Cubiteras Vichy de Acrilico</t>
  </si>
  <si>
    <t>LAPXXMPCBEROSXXXXXXX</t>
  </si>
  <si>
    <t>Cubos Rose Champagne Laurent Perrier Pza-Mat.POP</t>
  </si>
  <si>
    <t>DUZXXXXXXXXXXXX00057</t>
  </si>
  <si>
    <t>Cubre caja Dulzino Carton pza-Material Publicitario</t>
  </si>
  <si>
    <t>VITXXXXXXXXXXXXXXX58</t>
  </si>
  <si>
    <t>Cubre caja Vitral Carton pza</t>
  </si>
  <si>
    <t>VYCXXMPXXXXXXXXXXX65</t>
  </si>
  <si>
    <t>Cuchara Vichy de Metal</t>
  </si>
  <si>
    <t>DHCXXMPXXXXXXXXXXX48</t>
  </si>
  <si>
    <t>Decantador Dehesa de los canonigos Prestige 1100</t>
  </si>
  <si>
    <t>MPOXXXXPROXXXXXXXX71</t>
  </si>
  <si>
    <t>Decantador Viña Maipo pza-INACTIVO</t>
  </si>
  <si>
    <t>MPOXXMPDCOXXXXXXXX51</t>
  </si>
  <si>
    <t>Descorchador Maipo Italy Pza-Mat.POP-INACTIVO</t>
  </si>
  <si>
    <t>MPOXXMPDCOXXXXXXXX18</t>
  </si>
  <si>
    <t>Descorchador Maipo Pza-Mat.POP-INACTIVO</t>
  </si>
  <si>
    <t>DHCXXMPXXXXXXXXXXX49</t>
  </si>
  <si>
    <t>Descorchadores Dehesa de los canonigos-Mat.POP</t>
  </si>
  <si>
    <t>5JSXXMPDISXXXXXXXX22</t>
  </si>
  <si>
    <t>Display 5Js Pza</t>
  </si>
  <si>
    <t>LAPXXMPDISPEQXXXXXXX</t>
  </si>
  <si>
    <t>Display Pequeño Champagne Laurent Perrier Pza-Mat.POP</t>
  </si>
  <si>
    <t>MVZXXMPXXXXXXXXXXX52</t>
  </si>
  <si>
    <t>Dummy Botella Marques de Vizhoja</t>
  </si>
  <si>
    <t>MVZXXMPXXXXXXXXXXX60</t>
  </si>
  <si>
    <t>Dummy Botella Marques de Vizhoja 1500</t>
  </si>
  <si>
    <t>LAPPUXXBRUDUMXX1500M</t>
  </si>
  <si>
    <t>Dummy Champagne Laurent Perrier Brut de 1500 ml</t>
  </si>
  <si>
    <t>LAPPUXXBRUDUMXX3000M</t>
  </si>
  <si>
    <t>Dummy Champagne Laurent Perrier Brut de 3000 ml</t>
  </si>
  <si>
    <t>LAPPUXXBRUDUMXX6000M</t>
  </si>
  <si>
    <t>Dummy Champagne Laurent Perrier Brut de 6000 ml</t>
  </si>
  <si>
    <t>LAPPUXXCUVDUMXX1500M</t>
  </si>
  <si>
    <t>Dummy Champagne Laurent Perrier Cuvee Rose de1500 ml</t>
  </si>
  <si>
    <t>LAPPUXXCUVDUMXX0750M</t>
  </si>
  <si>
    <t>Dummy Champagne Laurent Perrier Cuvee Rose de750 ml</t>
  </si>
  <si>
    <t>Corimbo</t>
  </si>
  <si>
    <t>CRIPUXXXXXDUMXX3000M</t>
  </si>
  <si>
    <t>Dummy Corimbo de 3000 ml-Material Promocional</t>
  </si>
  <si>
    <t>CRIPUVTXXXDUMXX3000M</t>
  </si>
  <si>
    <t>Dummy Corimbo I de 3000 ml-Material Promocional</t>
  </si>
  <si>
    <t>DHCXXMPXXXXXXXXXXX50</t>
  </si>
  <si>
    <t>Dummy Dehesa de los canonigos Botellas 5 L-Mat. POP</t>
  </si>
  <si>
    <t>MVZXXXXXXXXXXXXXX103</t>
  </si>
  <si>
    <t>Dummy Marques de Vizhoja 3L</t>
  </si>
  <si>
    <t>Roda</t>
  </si>
  <si>
    <t>RODPUXXXXXDUMXX3000M</t>
  </si>
  <si>
    <t>Dummy Roda de 3000 ml-Material Publicitario</t>
  </si>
  <si>
    <t>RODPUVTXXXDUMXX3000M</t>
  </si>
  <si>
    <t>Dummy Roda I de 3000 ml-Material Publicitario</t>
  </si>
  <si>
    <t>SVDPUXXXXXXXXXXXX104</t>
  </si>
  <si>
    <t>Dummy Tequila Severo Añejo 750 ml</t>
  </si>
  <si>
    <t>SVDPUXXXXXXXXXXXX105</t>
  </si>
  <si>
    <t>Dummy Tequila Severo Cristalino  750 ml</t>
  </si>
  <si>
    <t>SVDPUXXXXXXXXXXXX106</t>
  </si>
  <si>
    <t>Dummy Tequila Severo Plata 750 ml</t>
  </si>
  <si>
    <t>SVDPUXXXXXXXXXXXX107</t>
  </si>
  <si>
    <t>Dummy Tequila Severo Reposado 750 ml</t>
  </si>
  <si>
    <t>TLMXXXXXXXXXXXXXX102</t>
  </si>
  <si>
    <t>Dummy Torre la Moreira 3L</t>
  </si>
  <si>
    <t>VIVXXMPXXXXXXXXXXX84</t>
  </si>
  <si>
    <t>Dummy Vivanco 5 lt Crianza</t>
  </si>
  <si>
    <t>VIVXXMPXXXXXXXXXXX85</t>
  </si>
  <si>
    <t>Dummy Vivanco 5 lt Reserva</t>
  </si>
  <si>
    <t>5JSXXXXXXXXXXXXXXX70</t>
  </si>
  <si>
    <t>Encartes Nva Norma 5Js Pza</t>
  </si>
  <si>
    <t>DHCXXXXXXXXXXXX00109</t>
  </si>
  <si>
    <t>Escultura Dehesa</t>
  </si>
  <si>
    <t>Esculturas</t>
  </si>
  <si>
    <t>5JSXXMPXXXXXXXXXXX29</t>
  </si>
  <si>
    <t>Estuche 5 JS Maestro Cortador</t>
  </si>
  <si>
    <t>5JSXXMPESTMADXXXXX19</t>
  </si>
  <si>
    <t>Estuche 5Js de Madera Pza-INACTIVO</t>
  </si>
  <si>
    <t>Gran Devocion</t>
  </si>
  <si>
    <t>GDVXXMPESTXXXXXXXXX7</t>
  </si>
  <si>
    <t>Estuche Carton Gran Devocion Carmenere-shyra PzaINACTIVO</t>
  </si>
  <si>
    <t>GDVXXMPESTXXXXXXXXX8</t>
  </si>
  <si>
    <t>Estuche Carton Gran Devocion Shyra ViognerPza-INACTIVO</t>
  </si>
  <si>
    <t>MPOLEMPESTXXXXXXXXX9</t>
  </si>
  <si>
    <t>Estuche Carton Maipo Limited Edition Pza-Mat. POP</t>
  </si>
  <si>
    <t>MPOPTMPESTXXXXXXXX10</t>
  </si>
  <si>
    <t>Estuche Carton Maipo Protegido Pza-Mat. POP-INACTIVO</t>
  </si>
  <si>
    <t>VITXXMPEST2BTXXXXXX5</t>
  </si>
  <si>
    <t>Estuche Carton Vitral 2 botellas Pza</t>
  </si>
  <si>
    <t>VITXXMPESTXXXXXXXXX1</t>
  </si>
  <si>
    <t>Estuche Carton Vitral Cabernet Sauvignon Pza</t>
  </si>
  <si>
    <t>VITXXMPESTXXXXXXXXX2</t>
  </si>
  <si>
    <t>Estuche Carton Vitral Carmenere Pza</t>
  </si>
  <si>
    <t>VITXXMPESTXXXXXXXXX3</t>
  </si>
  <si>
    <t>Estuche Carton Vitral Chardonay Pza</t>
  </si>
  <si>
    <t>VITXXMPESTXXXXXXXXX4</t>
  </si>
  <si>
    <t>Estuche Carton Vitral Merlot Pza</t>
  </si>
  <si>
    <t>MPOXXMPXXXXXXXXXXX73</t>
  </si>
  <si>
    <t>Estuche Carton Vitral Syrah pza-INACTIVO</t>
  </si>
  <si>
    <t>LAPPUXXESTXXXXX0750M</t>
  </si>
  <si>
    <t>Estuche Champagne Laurent Perrier Brut 750 \INACTIVO</t>
  </si>
  <si>
    <t>LAPXXMPESTXXXXX0750M</t>
  </si>
  <si>
    <t>Estuche Champagne Laurent Perrier Cuve 750 m-Mat. POP</t>
  </si>
  <si>
    <t>LAPPUXXBRUESTXX0750M</t>
  </si>
  <si>
    <t>Estuche Laurent Perrier FreshBrut 750 m\INACTIVO</t>
  </si>
  <si>
    <t>MPOATMPESTXXXXXXXXX6</t>
  </si>
  <si>
    <t>Estuche Madera Maipo AltoTajamar Pza</t>
  </si>
  <si>
    <t>PAAXXMPESTXXXXXXXX23</t>
  </si>
  <si>
    <t>Estuche Palo Alto Two pack Kraft Pza-INACTIVO</t>
  </si>
  <si>
    <t>FIJXXMPXXXXXXXXXXX60</t>
  </si>
  <si>
    <t>Exhibidor Fiji Metalico</t>
  </si>
  <si>
    <t>PATXXXXXXXXXXXXXXX91</t>
  </si>
  <si>
    <t>Expositor Lagunilla Crianza Paternina\INACTIVO</t>
  </si>
  <si>
    <t>VITXXXXXXXXXXXXXXX59</t>
  </si>
  <si>
    <t>Faldon Vitral Carton Rollo</t>
  </si>
  <si>
    <t>DUZXXMPXXXXXXXXXXX37</t>
  </si>
  <si>
    <t>Flejera Dulzino Blush Pza-Material Publicitario</t>
  </si>
  <si>
    <t>DUZXXMPXXXXXXXXXXX36</t>
  </si>
  <si>
    <t>Flejera Dulzino Moscato Red Pza-Material Publicitario</t>
  </si>
  <si>
    <t>DUZXXMPXXXXXXXXXXX38</t>
  </si>
  <si>
    <t>Flejera Dulzino Sweet Red Pza-Material Publicitario</t>
  </si>
  <si>
    <t>5JSXXMPFOLXXXXXXXX21</t>
  </si>
  <si>
    <t>Folleto 5Js Pza</t>
  </si>
  <si>
    <t>VSIXXMPXXXXXXXXXXX88</t>
  </si>
  <si>
    <t>Folleto Vega Sicilia</t>
  </si>
  <si>
    <t>VITXXMPFOLXXXXXXXX17</t>
  </si>
  <si>
    <t>Folletos ( brochure) Vitral Pza</t>
  </si>
  <si>
    <t>5JSXXXXXXXXXXXXXXX27</t>
  </si>
  <si>
    <t>Funda Sin Jamon 5js logo Oro-INACTIVO</t>
  </si>
  <si>
    <t>TLMXXMPXXXXXXXXXXX51</t>
  </si>
  <si>
    <t>Hielera Torre la Moreira Plastico-INACTIVO</t>
  </si>
  <si>
    <t>5JSXXMPXXXXXXXXXXX75</t>
  </si>
  <si>
    <t>Jamonera 5Js Premium Pza</t>
  </si>
  <si>
    <t>5JSXXMPXXXXXXXXXXX76</t>
  </si>
  <si>
    <t>Jamonero 5Js Deshuesado Pza-INACTIVO</t>
  </si>
  <si>
    <t>5JSXXMPXXXXXXXXXXX30</t>
  </si>
  <si>
    <t>Jamonero SP 5js-INACTIVO</t>
  </si>
  <si>
    <t>5JSXXXXXXXXXXXXXX105</t>
  </si>
  <si>
    <t>Kit de corte 5js cliente nuevo</t>
  </si>
  <si>
    <t>5JSXXMPXXXXXXXXXXX31</t>
  </si>
  <si>
    <t>Kit de Corte 5js Seleccion Privada-INACTIVO</t>
  </si>
  <si>
    <t>VSIXXMPXXXXXXXXXXX89</t>
  </si>
  <si>
    <t>Libro Jose Peñin Vega Sicilia</t>
  </si>
  <si>
    <t>VYCXXMPXXXXXXXXXXX67</t>
  </si>
  <si>
    <t>Libro Vichy</t>
  </si>
  <si>
    <t>FERPULIHIEDUMXX4500M</t>
  </si>
  <si>
    <t>Licor Fernet Branca De Hierbas Botellon Prom de 4500m-inacti</t>
  </si>
  <si>
    <t>FIJXXMPLLVXXXXXXXX32</t>
  </si>
  <si>
    <t>Llavero Fiji</t>
  </si>
  <si>
    <t>5JSXXXXXXXXXXXXXXX90</t>
  </si>
  <si>
    <t>Maquina Rebanadora 5JS con Pedestal-INACTIVO</t>
  </si>
  <si>
    <t>5JSXXXXXXXXXXXXXXX26</t>
  </si>
  <si>
    <t>Papel Antigrasa 5js Negro-INACTIVO</t>
  </si>
  <si>
    <t>MPOXXMPPENXXXXXXXX12</t>
  </si>
  <si>
    <t>Pendon Maipo Bandera Mujer Pza. Mat. POP-INACTIVO</t>
  </si>
  <si>
    <t>MPOXXMPPENXXXXXXXX14</t>
  </si>
  <si>
    <t>Pendon Maipo Mini Hombre Pza-INACTIVO</t>
  </si>
  <si>
    <t>MPOXXMPPENXXXXXXXX13</t>
  </si>
  <si>
    <t>Pendon Maipo Mini Mujer Pza-INACTIVO</t>
  </si>
  <si>
    <t>5JSXXMPPENMADXXXXX20</t>
  </si>
  <si>
    <t>Pendon P/mesa 5Js de Madera Pza</t>
  </si>
  <si>
    <t>VYCXXMPXXXXXXXXXXX64</t>
  </si>
  <si>
    <t>Pendon Vichy para Mesa</t>
  </si>
  <si>
    <t>5JSXXMPXXXXXXXXXX104</t>
  </si>
  <si>
    <t>Pinza 5 JS</t>
  </si>
  <si>
    <t>5JSXXMPXXXXXXXXXXX77</t>
  </si>
  <si>
    <t>Placa Colgante Pizarron 5Js Pza</t>
  </si>
  <si>
    <t>5JSXXMPXXXXXXXXXXX78</t>
  </si>
  <si>
    <t>Plato 5Js nano 21 cm pza</t>
  </si>
  <si>
    <t>MPOXXXXXXXXXXXXXXX55</t>
  </si>
  <si>
    <t>Playera Maipo Pique Blanca Mujer Talla S Pza-INACTIVO</t>
  </si>
  <si>
    <t>MPOXXXXXXXXXXXXXXX52</t>
  </si>
  <si>
    <t>Playera Maipo Pique Negra Hombre Talla L Pza-INACTIVO</t>
  </si>
  <si>
    <t>MPOXXXXXXXXXXXXXXX54</t>
  </si>
  <si>
    <t>Playera Maipo Pique Negra Mujer Talla S Pza-INACTIVO</t>
  </si>
  <si>
    <t>VIVXXMPXXXXXXXX00091</t>
  </si>
  <si>
    <t>Porta menu Vivanco</t>
  </si>
  <si>
    <t>5JSXXMPXXXXXXXXXXX79</t>
  </si>
  <si>
    <t>Poster 5Js Pza-INACTIVO</t>
  </si>
  <si>
    <t>DUZXXMPXXXXXXXXXXX39</t>
  </si>
  <si>
    <t>Poster Dulzino Pza-Material Publicitario</t>
  </si>
  <si>
    <t>MPOXXXXXXXXXXXXXX107</t>
  </si>
  <si>
    <t>Rack 9 botellas Vitral- Material Promocional-INACTIVO</t>
  </si>
  <si>
    <t>PNGXXMPXXXXXXXXXXX92</t>
  </si>
  <si>
    <t>Sacacorcho Pata Negra</t>
  </si>
  <si>
    <t>VIVXXMPXXXXXXXXXXX86</t>
  </si>
  <si>
    <t>Sacacorcho Vivanco</t>
  </si>
  <si>
    <t>5JSXXMPXXXXXXXXXXX28</t>
  </si>
  <si>
    <t>Servilletas 5 JS Inter Pza</t>
  </si>
  <si>
    <t>5JSXXXXXXXXXXXXXXX68</t>
  </si>
  <si>
    <t>Silueta 5Js 215 X 130 Pza</t>
  </si>
  <si>
    <t>5JSXXMPXXXXXXXXXXX81</t>
  </si>
  <si>
    <t>Silueta 5JS nueva Norma Porta menuPza</t>
  </si>
  <si>
    <t>5JSXXMPXXXXXXXXXXX74</t>
  </si>
  <si>
    <t>Silueta 5JS Pizarron 30 x 18</t>
  </si>
  <si>
    <t>DUZXXMPXXXXXXXXXXX41</t>
  </si>
  <si>
    <t>Stopper Dulzino Blush Pza-Material Publicitario</t>
  </si>
  <si>
    <t>DUZXXMPXXXXXXXXXXX40</t>
  </si>
  <si>
    <t>Stopper Dulzino Moscato Pza-Material Publicitario</t>
  </si>
  <si>
    <t>DUZXXMPXXXXXXXXXXX42</t>
  </si>
  <si>
    <t>Stopper Dulzino Sweet Red Pza-Material Publicitario</t>
  </si>
  <si>
    <t>VITXXMPSTOXXXXXXXX21</t>
  </si>
  <si>
    <t>Stopper Vitral Pza-INACTIVO</t>
  </si>
  <si>
    <t>LAPXXMPTAPXXXXXXXXXX</t>
  </si>
  <si>
    <t>Tapon para Botella Champagne Laurent Perrier Pza-Mat. POP</t>
  </si>
  <si>
    <t>DUZXXMPXXXXXXXXXXX44</t>
  </si>
  <si>
    <t>Vibrin Dulzino Blush Pza-Material Publicitario</t>
  </si>
  <si>
    <t>DUZXXMPXXXXXXXXXXX43</t>
  </si>
  <si>
    <t>Vibrin Dulzino Moscato Pza-Material Publicitario</t>
  </si>
  <si>
    <t>DUZXXMPXXXXXXXXXXX45</t>
  </si>
  <si>
    <t>Vibrin Dulzino Sweet Red Pza-Material Publicitario</t>
  </si>
  <si>
    <t>VITXXMPVIBXXXXXXXX24</t>
  </si>
  <si>
    <t>Vibrin Vitral pza-INACTIVO</t>
  </si>
  <si>
    <t>MAIPO</t>
  </si>
  <si>
    <t>VIN</t>
  </si>
  <si>
    <t>DUZBHVDROSDUOXX0750M</t>
  </si>
  <si>
    <t>2 Pack Dulzino Blush Rosado de 750m-INACTIVO</t>
  </si>
  <si>
    <t>Vino</t>
  </si>
  <si>
    <t>DSITVBEXXXXXXXX1500M</t>
  </si>
  <si>
    <t>Bebida abasedeVinoDonSimonTintodeVeranode1500 ml-INACTIVO</t>
  </si>
  <si>
    <t>JOSE MARIA DAFONSECA</t>
  </si>
  <si>
    <t>Lancers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</si>
  <si>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</si>
  <si>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</si>
  <si>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</si>
  <si>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</si>
  <si>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TEMPOS VEGA SICILIA</t>
  </si>
  <si>
    <t>VSIXXVTESTXXXXXXXXXX</t>
  </si>
  <si>
    <t>Cata Edicion Exclusiva Bodegas Vegasicilia</t>
  </si>
  <si>
    <t>LAPXXCPALEROS040750M</t>
  </si>
  <si>
    <t>Champagne Laurent Alexandra Grande Cuvee Rose 04 de 750 ml</t>
  </si>
  <si>
    <t>LAPXXCPALEROS120750M</t>
  </si>
  <si>
    <t>Champagne Laurent Alexandra Grande Cuvee Rose 12 de 750 ml</t>
  </si>
  <si>
    <t>LAPXXCPBRUCUVXX0750M</t>
  </si>
  <si>
    <t>Champagne Laurent Perrier Brut Cuve de 750 ml</t>
  </si>
  <si>
    <t>Vino espumoso</t>
  </si>
  <si>
    <t>LAPXXCPBRUXXXXX0187M</t>
  </si>
  <si>
    <t>Champagne Laurent Perrier Brut de 187 ml\INACTIVO</t>
  </si>
  <si>
    <t>LAPXXCPBRUXXXXX0750M</t>
  </si>
  <si>
    <t>Champagne Laurent Perrier Brut de 750 ml-iNACTIVO</t>
  </si>
  <si>
    <t>LAPXXCPESTCOPXXXXXXX</t>
  </si>
  <si>
    <t>Champagne Laurent Perrier Brut Estuche 2 copas Cristal\INACT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</si>
  <si>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</si>
  <si>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</si>
  <si>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</si>
  <si>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</si>
  <si>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</si>
  <si>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</si>
  <si>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</si>
  <si>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</si>
  <si>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</si>
  <si>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</si>
  <si>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</si>
  <si>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</si>
  <si>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LEFLAIVE</t>
  </si>
  <si>
    <t>Valentin Leflaive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</si>
  <si>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</si>
  <si>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</si>
  <si>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</si>
  <si>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</si>
  <si>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Yess</t>
  </si>
  <si>
    <t>YESXXOOXXXPINXX0800M</t>
  </si>
  <si>
    <t>Cooler Yess Sabor Piña de 0800m-INACTIVO</t>
  </si>
  <si>
    <t>DEHESA DE CANONIGOS</t>
  </si>
  <si>
    <t>DHCXXXXCRICOPXXXXX61</t>
  </si>
  <si>
    <t>Dehesa de los Canonigos Copa Cristal-INACTIVO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</si>
  <si>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</si>
  <si>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</si>
  <si>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</si>
  <si>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</si>
  <si>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</si>
  <si>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</si>
  <si>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CONO SUR</t>
  </si>
  <si>
    <t>PAAXXXXESTCOPXXXXXXX</t>
  </si>
  <si>
    <t>Estuche Palo Alto / Copa Cristal-INACTIVO</t>
  </si>
  <si>
    <t>PNGXXXXESTXXXXXXXX01</t>
  </si>
  <si>
    <t>Estuche Pata Negra 1 (2 bot cava brut 750 +1 cava rose 750ml</t>
  </si>
  <si>
    <t>PNGXXXXESTXXXXXXXX02</t>
  </si>
  <si>
    <t>Estuche Pata Negra 2 (2 bot cava 750 ml +Hielera)</t>
  </si>
  <si>
    <t>PATXXVTCZAESTXX0750M</t>
  </si>
  <si>
    <t>Estuche Paternina 1 Bot MV + 1 Bot Ba + Decantador.INACTIVO</t>
  </si>
  <si>
    <t>PATXXVTXXXESTXXXXXXX</t>
  </si>
  <si>
    <t>Estuche Paternina 2 botella Vino de 750 ml /Decantado\INACT</t>
  </si>
  <si>
    <t>Cirsion</t>
  </si>
  <si>
    <t>CIRXXVTESTXXXXXXXXX1</t>
  </si>
  <si>
    <t>Estuche Vertical de Cirsion 16-17-18 de 0750m- INACTIVO</t>
  </si>
  <si>
    <t>OREXXVDESTXXXXXXXXXX</t>
  </si>
  <si>
    <t>Oremus Luxury Legends 5 ptt 1972 -2000 - 2013</t>
  </si>
  <si>
    <t>LAPXXXXXXXPAQXXXXXX8</t>
  </si>
  <si>
    <t>Paquete 8 La Europea-INACTIVO</t>
  </si>
  <si>
    <t>DSIXXSGXXXROSXX1500M</t>
  </si>
  <si>
    <t>Sangria Don Simon Rosado de 1500 ml</t>
  </si>
  <si>
    <t>DSIXXSGSACXXXXX1500M</t>
  </si>
  <si>
    <t>Sangria Don Simon Sin Alcohol de 1500 ml-INACTIVO</t>
  </si>
  <si>
    <t>DSIXXSIXXXXXXXX0750M</t>
  </si>
  <si>
    <t>Sidra Don Simon de 750 ml-INACTIVO</t>
  </si>
  <si>
    <t>Cidra</t>
  </si>
  <si>
    <t>DSIXXSISACXXXXX0750M</t>
  </si>
  <si>
    <t>Sidra Don Simon Sin Alcohol de 750 ml-INACTIVO</t>
  </si>
  <si>
    <t>Antica Formula</t>
  </si>
  <si>
    <t>ANTXXVVTINXXXXX1000M</t>
  </si>
  <si>
    <t>Vermouth Carpano Antica Formula de 1000m-INACTIVO</t>
  </si>
  <si>
    <t>Carpano Bianco</t>
  </si>
  <si>
    <t>CBIXXVVBLAXXXXX1000M</t>
  </si>
  <si>
    <t>Vermouth Carpano Bianco Blanco de 1000 ml-INACTIVO</t>
  </si>
  <si>
    <t>Carpano Classico</t>
  </si>
  <si>
    <t>CCLXXVVTINXXXXX1000M</t>
  </si>
  <si>
    <t>Vermouth Carpano Classico Rosso de 1000 ml-INACTIVO</t>
  </si>
  <si>
    <t>Carpano Dry</t>
  </si>
  <si>
    <t>CDYXXVVBLAXXXXX1000M</t>
  </si>
  <si>
    <t>Vermouth Carpano Dry Blanco de 1000 ml-INACTIVO</t>
  </si>
  <si>
    <t>Carpano Punt e Mes</t>
  </si>
  <si>
    <t>CPMXXVVTINXXX140750M</t>
  </si>
  <si>
    <t>Vermouth Carpano Punt e Mes Tinto de 0750m-INACTIVO</t>
  </si>
  <si>
    <t>CPMXXVVTINXXXXX0750M</t>
  </si>
  <si>
    <t>Perlino</t>
  </si>
  <si>
    <t>PERXXVVBLAXXXXX1000M</t>
  </si>
  <si>
    <t>Vermouth Perlino Blanco de 1000m-INACTIVO</t>
  </si>
  <si>
    <t>CPMXXVVTINXXX130750M</t>
  </si>
  <si>
    <t>Vermouth Punt e Mes Tinto de 0750m-INACTIVO</t>
  </si>
  <si>
    <t>BELONDRADE</t>
  </si>
  <si>
    <t>Belondrade Quinta Apolonia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</si>
  <si>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</si>
  <si>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</si>
  <si>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</si>
  <si>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</si>
  <si>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</si>
  <si>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</si>
  <si>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</si>
  <si>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</si>
  <si>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</si>
  <si>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</si>
  <si>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</si>
  <si>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</si>
  <si>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</si>
  <si>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</si>
  <si>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Belondrade y Lurton</t>
  </si>
  <si>
    <t>BLUXXVBVERXXX201500M</t>
  </si>
  <si>
    <t>Vino Blanco Belondrade y Lurton 20 de 1500  m</t>
  </si>
  <si>
    <t>BLUXXVBVERXXX200750M</t>
  </si>
  <si>
    <t>Vino Blanco Belondrade y Lurton 20 de 750 m</t>
  </si>
  <si>
    <t>BLUXXVBVERXXX143000M</t>
  </si>
  <si>
    <t>Vino Blanco Belondrade y Lurton 2014 de 3000 m</t>
  </si>
  <si>
    <t>BLUXXVBVERXXX146000M</t>
  </si>
  <si>
    <t>Vino Blanco Belondrade y Lurton 2014 de 6000 m</t>
  </si>
  <si>
    <t>BLUXXVBVERXXXXX1500M</t>
  </si>
  <si>
    <t>Vino Blanco Belondrade y Lurton 2016 de 1500 m</t>
  </si>
  <si>
    <t>BLUXXVBVERXXX163000M</t>
  </si>
  <si>
    <t>Vino Blanco Belondrade y Lurton 2016 de 3000 m</t>
  </si>
  <si>
    <t>BLUXXVBVERXXXXX750M</t>
  </si>
  <si>
    <t>Vino Blanco Belondrade y Lurton 2016 de 750 m</t>
  </si>
  <si>
    <t>BLUXXVBVERXXX171500M</t>
  </si>
  <si>
    <t>Vino Blanco Belondrade y Lurton 2017 de 1500 m</t>
  </si>
  <si>
    <t>BLUXXVBVERXXX17750M</t>
  </si>
  <si>
    <t>Vino Blanco Belondrade y Lurton 2017 de 750 m</t>
  </si>
  <si>
    <t>BLUXXVBVERXXX181500M</t>
  </si>
  <si>
    <t>Vino Blanco Belondrade y Lurton 2018 de 1500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</si>
  <si>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</si>
  <si>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</si>
  <si>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</si>
  <si>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</si>
  <si>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</si>
  <si>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</si>
  <si>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</si>
  <si>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</si>
  <si>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</si>
  <si>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</si>
  <si>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</si>
  <si>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</si>
  <si>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BLUXXXXVIN001220750M</t>
  </si>
  <si>
    <t>Vino Blanco Belondrade y Lurton 22 de 750 m</t>
  </si>
  <si>
    <t>BLUXXVBVERXXX190750M</t>
  </si>
  <si>
    <t>Vino Blanco Belondrade y Lurton Verdejo 19 de 750 ml</t>
  </si>
  <si>
    <t>Bicicleta</t>
  </si>
  <si>
    <t>BCIXXVBXXXCHAXX0750M</t>
  </si>
  <si>
    <t>Vino Blanco Bicicleta Chardonnay de 750 ml</t>
  </si>
  <si>
    <t>BCIXXVBXXXSBLXX0750M</t>
  </si>
  <si>
    <t>Vino Blanco Bicicleta Sauvignon Blanc de 750 ml</t>
  </si>
  <si>
    <t>MARQUES DE MURRIETA</t>
  </si>
  <si>
    <t>Capellania</t>
  </si>
  <si>
    <t>CLLXXXXVIN001190750M</t>
  </si>
  <si>
    <t>Vino Blanco Capellania Gran Reserva 19 de 750 ml</t>
  </si>
  <si>
    <t>ALMA CARRAOVEJAS</t>
  </si>
  <si>
    <t>Capitel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</si>
  <si>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</si>
  <si>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</si>
  <si>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</si>
  <si>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</si>
  <si>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</si>
  <si>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</si>
  <si>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Chivite</t>
  </si>
  <si>
    <t>CHICOVBXXXCHA000750M</t>
  </si>
  <si>
    <t>Vino Blanco Chivite Colección 125 00 de 0750m-INACTIVO</t>
  </si>
  <si>
    <t>CHICOVBXXXCHA010750M</t>
  </si>
  <si>
    <t>Vino Blanco Chivite Colección 125 01 de 0750m-INACTIVO</t>
  </si>
  <si>
    <t>CHICOVBXXXCHA050750M</t>
  </si>
  <si>
    <t>Vino Blanco Chivite Colección 125 05 de 0750m-INACTIVO</t>
  </si>
  <si>
    <t>CHICOVBXXXCHA060750M</t>
  </si>
  <si>
    <t>Vino Blanco Chivite Colección 125 06 de 0750m-INACTIVO</t>
  </si>
  <si>
    <t>Cono Sur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</si>
  <si>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</si>
  <si>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</si>
  <si>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</si>
  <si>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</si>
  <si>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</si>
  <si>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</si>
  <si>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FRANCO ESPAÑOLAS</t>
  </si>
  <si>
    <t>DIAXXVBRDAVRDXX0750M</t>
  </si>
  <si>
    <t>Vino Blanco Diamante Rueda Verdejo de 750 ml</t>
  </si>
  <si>
    <t>Vino Blanco Diamante Semidulce Cuatripack de 187 m-INACTIVO</t>
  </si>
  <si>
    <t>DIAXXVBSMDXXXXX0187M</t>
  </si>
  <si>
    <t>Vino Blanco Diamante Semidulce de 187 ml</t>
  </si>
  <si>
    <t>Vino Blanco Diamante Semidulce de 375 ml</t>
  </si>
  <si>
    <t>Don Garcia</t>
  </si>
  <si>
    <t>DGAXXVBXXXXXXXX1000M</t>
  </si>
  <si>
    <t>Vino Blanco Don Garcia de 1000 ml</t>
  </si>
  <si>
    <t>Emilio Rojo</t>
  </si>
  <si>
    <t>EMRXXVBXXXXXX190750M</t>
  </si>
  <si>
    <t>Vino Blanco Emilio Rojo19 de 750 m</t>
  </si>
  <si>
    <t>CANTINE</t>
  </si>
  <si>
    <t>Cavicchioli</t>
  </si>
  <si>
    <t>CVVXXVBESPXXXXX0750M</t>
  </si>
  <si>
    <t>Vino Blanco Espumoso Cavicchioli de 750 ml</t>
  </si>
  <si>
    <t>CVVPPVBESPXXXXX0750M</t>
  </si>
  <si>
    <t>Vino Blanco Espumoso Cavicchioli Prosecco de 750 ml</t>
  </si>
  <si>
    <t>Eyzaguirre</t>
  </si>
  <si>
    <t>EYZXXVBVARCHAXX0750M</t>
  </si>
  <si>
    <t>Vino Blanco Eyzaguirre Chardonnay Varietal de 0750m\INACTIVO</t>
  </si>
  <si>
    <t>Far Niente</t>
  </si>
  <si>
    <t>FARXXVBXXXCHA020750M</t>
  </si>
  <si>
    <t>Vino Blanco Far Niente Chardonnay 02 de 0750m\INACTIVO</t>
  </si>
  <si>
    <t>Gran Barquero</t>
  </si>
  <si>
    <t>GDVXXVBXXXSBLXX0750M</t>
  </si>
  <si>
    <t>Vino Blanco Gran Devocion Sauvignon Blanc de 750 m-INACTIVO</t>
  </si>
  <si>
    <t>Gran Feudo</t>
  </si>
  <si>
    <t>GFEXXVBXXXCHAXX0750M</t>
  </si>
  <si>
    <t>Vino Blanco Gran Feudo Chardonnay de 0750m\INACTIVO</t>
  </si>
  <si>
    <t>Isla Negra</t>
  </si>
  <si>
    <t>ISNXXVBXXXSBLXX0750M</t>
  </si>
  <si>
    <t>Vino Blanco Isla Negra Sauvignon Blanc de 750 ml</t>
  </si>
  <si>
    <t>La Maldita</t>
  </si>
  <si>
    <t>LMLXXVBXXXXXXXX0750M</t>
  </si>
  <si>
    <t>Vino Blanco La Maldita de 750 m</t>
  </si>
  <si>
    <t>La Segreta</t>
  </si>
  <si>
    <t>SEGXXXXVIN002XX0750M</t>
  </si>
  <si>
    <t>Vino Blanco La Segreta de 750 ml</t>
  </si>
  <si>
    <t>LANXXVBSESXXXXX0187M</t>
  </si>
  <si>
    <t>Vino Blanco Lancers Semi espumoso de 0187m-INACTIVO</t>
  </si>
  <si>
    <t>LANXXVBSESXXXXX0200M</t>
  </si>
  <si>
    <t>Vino Blanco Lancers Semi espumoso de 0200m-INACTIVO</t>
  </si>
  <si>
    <t>Vino Blanco Lancers Semiespumoso de 750 ml</t>
  </si>
  <si>
    <t>LAS NUBES</t>
  </si>
  <si>
    <t>Las Nubes</t>
  </si>
  <si>
    <t>LNUXXXXVIN006XX0750M</t>
  </si>
  <si>
    <t>Vino Blanco Las Nubes Kuiiy de 750 ml</t>
  </si>
  <si>
    <t>NEGOCIANTS</t>
  </si>
  <si>
    <t>Les Parcelles</t>
  </si>
  <si>
    <t>LEPXXXXVIN001190750M</t>
  </si>
  <si>
    <t>Vino Blanco Les Parcelles 19 de 750 ml</t>
  </si>
  <si>
    <t>LEPXXVBXXXXXXXX0750M</t>
  </si>
  <si>
    <t>Vino Blanco Les Parcelles de 750 m-INACTIVO</t>
  </si>
  <si>
    <t>MPOXXVBXXXCHAXX1500M</t>
  </si>
  <si>
    <t>Vino Blanco Maipo Chardonay de 1500m-INACTIVO</t>
  </si>
  <si>
    <t>MPONVVBBLESBLXX0750M</t>
  </si>
  <si>
    <t>Vino Blanco Maipo Sauvignon Blanc de 0750m-INACTIVO</t>
  </si>
  <si>
    <t>MPOXXVBBLESBCXX0750M</t>
  </si>
  <si>
    <t>Vino Blanco Maipo Sauvignon Blanc Varietal de 0750m-INACTIVO</t>
  </si>
  <si>
    <t>MPOXXVBBLESBCXX0375M</t>
  </si>
  <si>
    <t>Vino Blanco Maipo Sauvignon Blance Varietal de 0375m-INACTIV</t>
  </si>
  <si>
    <t>MPOXXVBRVACHA  0750M</t>
  </si>
  <si>
    <t>Vino Blanco Maipo Vitral Reserva Chardonay de 0750m-INACTIVO</t>
  </si>
  <si>
    <t>MPOXXVBRVASBLXX0750M</t>
  </si>
  <si>
    <t>Vino Blanco MaipoVitral Resva Sauvignon Blance 0750m-INACTIV</t>
  </si>
  <si>
    <t>Marques de Griñon</t>
  </si>
  <si>
    <t>MDGDUVBXXXXXXXX0750M</t>
  </si>
  <si>
    <t>Vino Blanco Marques de Griñon Durius de 0750mINACTIVO</t>
  </si>
  <si>
    <t>Marques de Monistrol</t>
  </si>
  <si>
    <t>MONVAVBXXXXXXXX0750M</t>
  </si>
  <si>
    <t>Vino Blanco Marques de Monistrol Viña Artal de 0750m</t>
  </si>
  <si>
    <t>TORRE LA MOREIRA</t>
  </si>
  <si>
    <t>MVZXXVBXXXXXXXX0375M</t>
  </si>
  <si>
    <t>Vino Blanco Marques de Vizhoja de 375 ml</t>
  </si>
  <si>
    <t>MONBBVBXXXXXXXX0750M</t>
  </si>
  <si>
    <t>Vino Blanco MarquesdeMonistrolBlancdeBlancsde0750m-INACTIVO</t>
  </si>
  <si>
    <t>Martin's</t>
  </si>
  <si>
    <t>MTSANVBXXXXXXXX0750M</t>
  </si>
  <si>
    <t>Vino Blanco Martin's Andino de 0750m-INACTIVO</t>
  </si>
  <si>
    <t>Misiones de Rengo</t>
  </si>
  <si>
    <t>MISXXVBVARCHAXX0750M</t>
  </si>
  <si>
    <t>Vino Blanco Misiones de Rengo Chardonnayl de 0750m-INACTIVO</t>
  </si>
  <si>
    <t>NIETO SENETINER</t>
  </si>
  <si>
    <t>Nieto Senetiner</t>
  </si>
  <si>
    <t>NSEXXVBESPBRUXX0750M</t>
  </si>
  <si>
    <t>Vino Blanco Nieto Senetiner Espumoso Brut de 750 ml</t>
  </si>
  <si>
    <t>O Gran Mein</t>
  </si>
  <si>
    <t>OGMXXVBXXXXXX180750M</t>
  </si>
  <si>
    <t>Vino Blanco O Gran Mein de 750 m</t>
  </si>
  <si>
    <t>OGMXXVBXXXXXX200750M</t>
  </si>
  <si>
    <t>Oliver Leflaive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</si>
  <si>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</si>
  <si>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</si>
  <si>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</si>
  <si>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</si>
  <si>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</si>
  <si>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</si>
  <si>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</si>
  <si>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</si>
  <si>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</si>
  <si>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</si>
  <si>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</si>
  <si>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</si>
  <si>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</si>
  <si>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</si>
  <si>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</si>
  <si>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</si>
  <si>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</si>
  <si>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</si>
  <si>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</si>
  <si>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</si>
  <si>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</si>
  <si>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</si>
  <si>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</si>
  <si>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</si>
  <si>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</si>
  <si>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</si>
  <si>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</si>
  <si>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</si>
  <si>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</si>
  <si>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</si>
  <si>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</si>
  <si>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</si>
  <si>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</si>
  <si>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</si>
  <si>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</si>
  <si>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</si>
  <si>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</si>
  <si>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</si>
  <si>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</si>
  <si>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OLFPYVBPCRXXX190750M</t>
  </si>
  <si>
    <t>Vino Blanco Olivier Leflaive Puligny-Montrachet 1erCru 750ml</t>
  </si>
  <si>
    <t>OLFPYVBPCRXXXXX0750M</t>
  </si>
  <si>
    <t>OLFPYVBPCRXXX160750M</t>
  </si>
  <si>
    <t>OLFSAVBXXXXXXXX0750M</t>
  </si>
  <si>
    <t>Vino Blanco Olivier Leflaive Saint-Romain de 750 ml</t>
  </si>
  <si>
    <t>OLFXXXXVIN001220750M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</si>
  <si>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</si>
  <si>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</si>
  <si>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</si>
  <si>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</si>
  <si>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</si>
  <si>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</si>
  <si>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</si>
  <si>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</si>
  <si>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</si>
  <si>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</si>
  <si>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</si>
  <si>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</si>
  <si>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</si>
  <si>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</si>
  <si>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</si>
  <si>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</si>
  <si>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Ossian</t>
  </si>
  <si>
    <t>OSSXXVBXXXXXX190750M</t>
  </si>
  <si>
    <t>Vino Blanco Ossian 19 de 750 ml</t>
  </si>
  <si>
    <t>OSSXXVBXXXXXX200750M</t>
  </si>
  <si>
    <t>Vino Blanco Ossian de 750 m</t>
  </si>
  <si>
    <t>OSSXXVBXXXXXX180750M</t>
  </si>
  <si>
    <t>OSSXXVBXXXXXX140750M</t>
  </si>
  <si>
    <t>OSSXXVBXXXXXX150750M</t>
  </si>
  <si>
    <t>OSSXXVBXXXXXX160750M</t>
  </si>
  <si>
    <t>Vino Blanco Ossian de 750 m -INACTIVO</t>
  </si>
  <si>
    <t>OSSXXVBXXXXXXXX0750M</t>
  </si>
  <si>
    <t>Vino Blanco Ossian de 750 ml-INACTIVO</t>
  </si>
  <si>
    <t>OSSXXVBXXXXXX130750M</t>
  </si>
  <si>
    <t>PAAXXVBXXXXXXXX0750M</t>
  </si>
  <si>
    <t>Vino Blanco Palo Alto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</si>
  <si>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</si>
  <si>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</si>
  <si>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</si>
  <si>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</si>
  <si>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MARQUES CONCORDIA</t>
  </si>
  <si>
    <t>PATXXVBRVAXXX810750M</t>
  </si>
  <si>
    <t>Vino Blanco Paternina Reserva 81 de 0750m\INACTIVO</t>
  </si>
  <si>
    <t>PATBDVBSMDXXXXX0187M</t>
  </si>
  <si>
    <t>Vino Blanco PaterninaBanditaDoradaSemidulcede0187m\INACTIVO</t>
  </si>
  <si>
    <t>Pazo Barrantes</t>
  </si>
  <si>
    <t>PZBXXXXVIN001210750M</t>
  </si>
  <si>
    <t>Vino Blanco Pazo Barrantes 21 de 750 ml</t>
  </si>
  <si>
    <t>PZBXXXXVIN001190750M</t>
  </si>
  <si>
    <t>Vino Blanco Pazo de Barrantes La Comtesse 19 de 750 ml</t>
  </si>
  <si>
    <t>Petracs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</si>
  <si>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</si>
  <si>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</si>
  <si>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</si>
  <si>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</si>
  <si>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</si>
  <si>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</si>
  <si>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</si>
  <si>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</si>
  <si>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Quintaluna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</si>
  <si>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</si>
  <si>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</si>
  <si>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</si>
  <si>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</si>
  <si>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</si>
  <si>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</si>
  <si>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</si>
  <si>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</si>
  <si>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QLUXXVBXXXXXX140750M</t>
  </si>
  <si>
    <t>Vino Blanco Quintaluna de Ossian 14 de 750 ml-INACTIVO</t>
  </si>
  <si>
    <t>QLUXXVBXXXXXX160750M</t>
  </si>
  <si>
    <t>Vino Blanco Quintaluna de Ossian 16 de 750 ml-INACTIVO</t>
  </si>
  <si>
    <t>Real de Vilared</t>
  </si>
  <si>
    <t>RVLXXVBXXXCHAXX0750M</t>
  </si>
  <si>
    <t>Vino Blanco Real de Vilared Chardonay 750 ml-INACTIVO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</si>
  <si>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</si>
  <si>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</si>
  <si>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</si>
  <si>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</si>
  <si>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</si>
  <si>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</si>
  <si>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</si>
  <si>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</si>
  <si>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RODXXXXVIN001210750M</t>
  </si>
  <si>
    <t>Vino Blanco Roda I 21 de 750 ml</t>
  </si>
  <si>
    <t>San Felipe</t>
  </si>
  <si>
    <t>FELXXVBXXXXXXXX0375M</t>
  </si>
  <si>
    <t>Vino Blanco San Felipe de 0375m\INACTIVO</t>
  </si>
  <si>
    <t>Santa Ana</t>
  </si>
  <si>
    <t>ANANVVBXXXTORXX0750M</t>
  </si>
  <si>
    <t>Vino Blanco Santa Ana Torrontes NvaPrede0750 ml-INACTIVO</t>
  </si>
  <si>
    <t>Señor da Folla Verde</t>
  </si>
  <si>
    <t>SFVXXVBXXXXXXXX0750M</t>
  </si>
  <si>
    <t>Vino Blanco Señor da Folla Verde de 750 ml</t>
  </si>
  <si>
    <t>Sorelli</t>
  </si>
  <si>
    <t>SORXXVBXXXXXXXX0187M</t>
  </si>
  <si>
    <t>Vino Blanco Sorelli   de 0187m\inactivo</t>
  </si>
  <si>
    <t>SORXXVBXXXXXXXX0750M</t>
  </si>
  <si>
    <t>Vino Blanco Sorelli   de 0750m\inactivo</t>
  </si>
  <si>
    <t>St. Christian</t>
  </si>
  <si>
    <t>STCHHVBXXXXXXXX0750M</t>
  </si>
  <si>
    <t>Vino Blanco St. Christian Hanttenheimer Halbtrocken INACTI</t>
  </si>
  <si>
    <t>STCHSVBXXXXXXXX0750M</t>
  </si>
  <si>
    <t>Vino Blanco St. Christian Hanttenheimer Schutxen rieslin kab</t>
  </si>
  <si>
    <t>STCLIVBXXXXXXXX0750M</t>
  </si>
  <si>
    <t>Vino Blanco St. Christian Liebfraumilch  de 0750m-INACTIVO</t>
  </si>
  <si>
    <t>STCRIVBXXXXXXXX0750M</t>
  </si>
  <si>
    <t>Vino Blanco St. Christian Oestricher Riesling  de 07-INACTIV</t>
  </si>
  <si>
    <t>STCOPVBXXXXXXXX0750M</t>
  </si>
  <si>
    <t>Vino Blanco St. Christian Oppenheimer  de 0750m-INACTIVO</t>
  </si>
  <si>
    <t>STCRHVBXXXXXXXX0750M</t>
  </si>
  <si>
    <t>Vino Blanco St. Christian Rhine  de 0750m-INACTIVO</t>
  </si>
  <si>
    <t>TRINCHERO</t>
  </si>
  <si>
    <t>Sutter Home</t>
  </si>
  <si>
    <t>STHXXVBXXXMOSXX0750M</t>
  </si>
  <si>
    <t>Vino Blanco Sutter Home Moscato de 750 ml</t>
  </si>
  <si>
    <t>STHXXVBXXXPNGXX0750M</t>
  </si>
  <si>
    <t>Vino Blanco Sutter Home Pinot Grigio de 750 ml</t>
  </si>
  <si>
    <t>TLMXXVBXXXXXX160750M</t>
  </si>
  <si>
    <t>Vino Blanco Torre la Moreira 16 de 750 ml</t>
  </si>
  <si>
    <t>Vino Blanco Torre la Moreira de 0750m-INACTVO</t>
  </si>
  <si>
    <t>Trico</t>
  </si>
  <si>
    <t>TRIXXXXVIN001210750M</t>
  </si>
  <si>
    <t>Vino Blanco Trico 21 de 750 ml</t>
  </si>
  <si>
    <t>Viadero</t>
  </si>
  <si>
    <t>VIAXXVBXXXXXX980750M</t>
  </si>
  <si>
    <t>Vino Blanco Viadero  98 de 0750m\INACTIVO</t>
  </si>
  <si>
    <t>Viña Mein</t>
  </si>
  <si>
    <t>VMEXXVBXXXXXX180750M</t>
  </si>
  <si>
    <t>Vino Blanco Viña Mein 18 de 750 ml</t>
  </si>
  <si>
    <t>CHICOVBVTDCHA000375M</t>
  </si>
  <si>
    <t>Vino BlancoChiviteColección125VendimiaTardía00de375m-INACTIV</t>
  </si>
  <si>
    <t>CHICOVBVTDCHA010375M</t>
  </si>
  <si>
    <t>Vino BlancoChiviteColección125VendimiaTardía01de375m-INACTIV</t>
  </si>
  <si>
    <t>Don Nicanor</t>
  </si>
  <si>
    <t>DNIXXVBXXXCHAXX0750M</t>
  </si>
  <si>
    <t>Vino BlancoDonNicanorNietoSenetinerChardonayde750m-INACTIVOl</t>
  </si>
  <si>
    <t>Vino DiamantePromocion2 Blanco 750 ml+1Tintode 750m-INACTIVO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</si>
  <si>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</si>
  <si>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</si>
  <si>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</si>
  <si>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</si>
  <si>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</si>
  <si>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</si>
  <si>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GFEXXVDXXXXXX000500M</t>
  </si>
  <si>
    <t>Vino Dulce Gran Feudo 00 de 0500m\INACTIVO</t>
  </si>
  <si>
    <t>OREXXXXVIN001180500M</t>
  </si>
  <si>
    <t>Vino Dulce Oremus 3 Puttonyos 18 de 500 ml</t>
  </si>
  <si>
    <t>OREXXVD5PTAZS140500M</t>
  </si>
  <si>
    <t>Vino Dulce Oremus Tokaji Azsu 5 Puttonyos 14 de 0500m</t>
  </si>
  <si>
    <t>OREXXVDMADXXX150750M</t>
  </si>
  <si>
    <t>Vino Dulce Oremus Tokaji Mandolas 15 de 0750 ml-inactivo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</si>
  <si>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</si>
  <si>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</si>
  <si>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</si>
  <si>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</si>
  <si>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</si>
  <si>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</si>
  <si>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OREXXVDVTDXXX210500M</t>
  </si>
  <si>
    <t>Vino Dulce Oremus Tokaji Vendimia Tardía 21 de 500 m</t>
  </si>
  <si>
    <t>OREXXVDVTDXXX150500M</t>
  </si>
  <si>
    <t>Vino Dulce Oremus Tokaji Vendimia Tardía15 de 500 m-INACTIVO</t>
  </si>
  <si>
    <t>OREXXVDVTDXXX160500M</t>
  </si>
  <si>
    <t>Vino Dulce Oremus Tokaji Vendimia Tardía16 de 500 m-INACTIVO</t>
  </si>
  <si>
    <t>OREXXVD6PTAZS140500M</t>
  </si>
  <si>
    <t>Vino Dulce OremusTokaji Azsu 6 Puttonyos 14 de 500 m</t>
  </si>
  <si>
    <t>OREXXVD3PTXXX830500M</t>
  </si>
  <si>
    <t>Vino Dulce Tokaji Oremus 3 Puttonyos 83 de 0500m(inactivo)</t>
  </si>
  <si>
    <t>OREXXVD5PTAZS130500</t>
  </si>
  <si>
    <t>Vino Dulce Tokaji Oremus 5 Puttonyos Azsu 13 de 500 ml</t>
  </si>
  <si>
    <t>OREXXVD6PTAZS130750M</t>
  </si>
  <si>
    <t>Vino Dulce Tokaji Oremus 6 Puttonyos Azsu 13 de 750 ml</t>
  </si>
  <si>
    <t>OREXXVD5PTAZS000500M</t>
  </si>
  <si>
    <t>Vino Dulce Tokaji Oremus Azsu 5 Puttonyos 00de0500m-INACTIVO</t>
  </si>
  <si>
    <t>OREXXVD5PTAZS020500M</t>
  </si>
  <si>
    <t>Vino Dulce Tokaji Oremus Azsu 5 Puttonyos 02 de 0500m(inacti</t>
  </si>
  <si>
    <t>OREXXVD5PTAZS030500M</t>
  </si>
  <si>
    <t>Vino Dulce Tokaji Oremus Azsu 5 Puttonyos 03 de 0500m(inacti</t>
  </si>
  <si>
    <t>OREXXVD5PTAZS050500M</t>
  </si>
  <si>
    <t>Vino Dulce Tokaji Oremus Azsu 5 Puttonyos 05 de 0500m(inacti</t>
  </si>
  <si>
    <t>OREXXVD5PTAZS060500M</t>
  </si>
  <si>
    <t>Vino Dulce Tokaji Oremus Azsu 5 Puttonyos 06 de 0500m-INACTI</t>
  </si>
  <si>
    <t>OREXXVD5PTAZS990500M</t>
  </si>
  <si>
    <t>Vino Dulce Tokaji Oremus Azsu 5 Puttonyos 99 de 0500m(inacti</t>
  </si>
  <si>
    <t>OREXXVD6PTAZS000500M</t>
  </si>
  <si>
    <t>Vino Dulce Tokaji Oremus Azsu 6 Puttonyos 00 de 0500m(inacti</t>
  </si>
  <si>
    <t>OREXXVD6PTAZS020500M</t>
  </si>
  <si>
    <t>Vino Dulce Tokaji Oremus Azsu 6 Puttonyos 02 de 0500m(inacti</t>
  </si>
  <si>
    <t>OREXXVD6PTAZS030500M</t>
  </si>
  <si>
    <t>Vino Dulce Tokaji Oremus Azsu 6 Puttonyos 03 de 0500m(inacti</t>
  </si>
  <si>
    <t>OREXXVD6PTAZS990500M</t>
  </si>
  <si>
    <t>Vino Dulce Tokaji Oremus Azsu 6 Puttonyos 99 de 0500m\INACTI</t>
  </si>
  <si>
    <t>OREXXVDESZXXX000375M</t>
  </si>
  <si>
    <t>Vino Dulce Tokaji Oremus Eszencia 00 de 0375m\INACTIVO</t>
  </si>
  <si>
    <t>OREXXVDESZXXX020375M</t>
  </si>
  <si>
    <t>Vino Dulce Tokaji Oremus Eszencia 02 de 0375m\INACTIVO</t>
  </si>
  <si>
    <t>OREXXVDESZXXX950250M</t>
  </si>
  <si>
    <t>Vino Dulce Tokaji Oremus Eszencia 95 de 0250m\INACTIVO</t>
  </si>
  <si>
    <t>OREXXVDMADXXX030750M</t>
  </si>
  <si>
    <t>Vino Dulce Tokaji Oremus Mandolas 03 de 0750m\INACTIVO</t>
  </si>
  <si>
    <t>OREXXVDMADXXX040750M</t>
  </si>
  <si>
    <t>Vino Dulce Tokaji Oremus Mandolas 04 de 0750m\INACTIVO</t>
  </si>
  <si>
    <t>OREXXVDMADXXX060750M</t>
  </si>
  <si>
    <t>Vino Dulce Tokaji Oremus Mandolas 06 de 0750m\INACTIVO</t>
  </si>
  <si>
    <t>OREXXVDMADXXX070750M</t>
  </si>
  <si>
    <t>Vino Dulce Tokaji Oremus Mandolas 07 de 0750m\INACTIVO</t>
  </si>
  <si>
    <t>OREXXVDMADXXX190750M</t>
  </si>
  <si>
    <t>Vino Dulce Tokaji Oremus Mandolas 19 de 750 ml</t>
  </si>
  <si>
    <t>OREXXVDSZAXXX000500M</t>
  </si>
  <si>
    <t>Vino Dulce Tokaji Oremus Szamorodni 00 de 0500m\INACTIVO</t>
  </si>
  <si>
    <t>OREXXVDVTDXXX100375M</t>
  </si>
  <si>
    <t>Vino Dulce Tokaji Oremus Vendimia Tardía 10 de 0375m(inactiv</t>
  </si>
  <si>
    <t>OREXXVDVTDXXX110375M</t>
  </si>
  <si>
    <t>Vino Dulce Tokaji Oremus Vendimia Tardía 11 de 0375m(inactiv</t>
  </si>
  <si>
    <t>OREXXVDVTDXXX190500</t>
  </si>
  <si>
    <t>Vino Dulce Tokaji Oremus Vendimia Tardía 19 de 0500</t>
  </si>
  <si>
    <t>OREXXVDVTDXXX130500M</t>
  </si>
  <si>
    <t>Vino Dulce Tokaji Oremus Vendimia Tardía13 de 500 m-INACTIVO</t>
  </si>
  <si>
    <t>OREXXVDVTDXXX140500M</t>
  </si>
  <si>
    <t>Vino Dulce Tokaji Oremus Vendimia Tardía14 de 500 m-INACTIVO</t>
  </si>
  <si>
    <t>OREXXVDVTDFUR050375M</t>
  </si>
  <si>
    <t>Vino Dulce Tokaji Oremus VendimiaTardía05de0375m\INACTIVO</t>
  </si>
  <si>
    <t>OREXXVDVTDFUR020375M</t>
  </si>
  <si>
    <t>Vino Dulce Tokaji OremusurmitvendimiaTardía02de 037\INACTIVO</t>
  </si>
  <si>
    <t>OREXXVDVTDFUR060375M</t>
  </si>
  <si>
    <t>Vino Dulce Tokaji OremusVendimiaTardía06de0375m\inactivo</t>
  </si>
  <si>
    <t>OREXXVDVTDXXX070375M</t>
  </si>
  <si>
    <t>Vino Dulce Tokaji OremusVendimiaTardía07de0375m\INACTI</t>
  </si>
  <si>
    <t>OREXXVDVTDXXX120375M</t>
  </si>
  <si>
    <t>Vino Dulce Tokaji OremusVendimiaTardía12de0375m\INACTIVO</t>
  </si>
  <si>
    <t>DIAXXVEBLAXXXXX0750M</t>
  </si>
  <si>
    <t>Vino Espumoso Diamante Blanco de 750 ml</t>
  </si>
  <si>
    <t>DIAXXVEROSXXXXX0750M</t>
  </si>
  <si>
    <t>Vino Espumoso Diamante Rosado de 750 ml</t>
  </si>
  <si>
    <t>Marino</t>
  </si>
  <si>
    <t>MARXXVEBRUXXXXX0750M</t>
  </si>
  <si>
    <t>Vino Espumoso Marino Brut de 0750m-INACTIVO</t>
  </si>
  <si>
    <t>MARXXVESMSXXXXX0750M</t>
  </si>
  <si>
    <t>Vino Espumoso Marino Semi seco de 0750m-INACTIVO</t>
  </si>
  <si>
    <t>MONXXVESMSXXXXX0750M</t>
  </si>
  <si>
    <t>Vino Espumoso Marques de Monistrol Semi seco de 0750m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</si>
  <si>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</si>
  <si>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</si>
  <si>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</si>
  <si>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</si>
  <si>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BCIXXVRXXXPNRXX0750M</t>
  </si>
  <si>
    <t>Vino Rosado Bicicleta Pinot Noir de 750 ml</t>
  </si>
  <si>
    <t>DIANVVRXXXXXXXX0750M</t>
  </si>
  <si>
    <t>Vino Rosado Diamante de 750 ml</t>
  </si>
  <si>
    <t>DIACKVRXXXXXXXX0750M</t>
  </si>
  <si>
    <t>Vino Rosado Diamante de 750m INSUMOS ALIM PREP</t>
  </si>
  <si>
    <t>DIAXXVRSMDXXXXX0375M</t>
  </si>
  <si>
    <t>Vino Rosado Diamante Semidulce de 375m-INACTIVO</t>
  </si>
  <si>
    <t>CVVXXVRESPXXXXX0750M</t>
  </si>
  <si>
    <t>Vino Rosado Espumoso Cavicchioli de 750 ml</t>
  </si>
  <si>
    <t>GFEXXVRXXXXXXXX0750M</t>
  </si>
  <si>
    <t>Vino Rosado Gran Feudo de 0750m\INACTIVO</t>
  </si>
  <si>
    <t>LMLXXVRXXXXXXXX0750M</t>
  </si>
  <si>
    <t>Vino Rosado La Maldita de 750 ml</t>
  </si>
  <si>
    <t>LANXXVRSESXXXXX0187M</t>
  </si>
  <si>
    <t>Vino Rosado Lancers Semi espumoso de 0187m-INACTIVO</t>
  </si>
  <si>
    <t>LANXXVRSESXXXXX0200M</t>
  </si>
  <si>
    <t>Vino Rosado Lancers Semi espumoso de 0200m-INACTIVO</t>
  </si>
  <si>
    <t>LANXXVRSESXXXXX0750M</t>
  </si>
  <si>
    <t>Vino Rosado Lancers Semiespumoso de 750 ml</t>
  </si>
  <si>
    <t>LNUXXXXVIN007XX0750M</t>
  </si>
  <si>
    <t>Vino Rosado Las Nubes Jaak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</si>
  <si>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</si>
  <si>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</si>
  <si>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</si>
  <si>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</si>
  <si>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</si>
  <si>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</si>
  <si>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</si>
  <si>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</si>
  <si>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RVLXXVRXXXCABXX0750M</t>
  </si>
  <si>
    <t>Vino Rosado Real de Vilared Ros. Cabernet Suvg 750 ml-INACTI</t>
  </si>
  <si>
    <t>STHXXXXVIN002XX0748M</t>
  </si>
  <si>
    <t>Vino Rosado Sutter Home Zinfandel Cautripack 187 ml</t>
  </si>
  <si>
    <t>STHXXVRXXXZFLXX0750M</t>
  </si>
  <si>
    <t>Vino Rosado Sutter Home Zinfandel de 750 ml</t>
  </si>
  <si>
    <t>20 Barrels</t>
  </si>
  <si>
    <t>20BXXVTXXXCABXX0750M</t>
  </si>
  <si>
    <t>Vino Tinto 20 Barrels Cabernet Sauvignon de 750 ml</t>
  </si>
  <si>
    <t>20BXXVTXXXPNRXX0750M</t>
  </si>
  <si>
    <t>Vino Tinto 20 Barrels Pinot Noir de 750 ml</t>
  </si>
  <si>
    <t>30,000 Maravedies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</si>
  <si>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</si>
  <si>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</si>
  <si>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</si>
  <si>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</si>
  <si>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</si>
  <si>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Abadia Retuerta</t>
  </si>
  <si>
    <t>ARTPIVTXXXXXX980750M</t>
  </si>
  <si>
    <t>Vino Tinto Abadia Retuerta Primicia 98 de 0750m-INACTIVO</t>
  </si>
  <si>
    <t>Aiurri</t>
  </si>
  <si>
    <t>AIUXXXXVIN002210750M</t>
  </si>
  <si>
    <t>Vino Tinto Aiurri 21 de 750 ml</t>
  </si>
  <si>
    <t>AIUXXXXVIN001210750M</t>
  </si>
  <si>
    <t>Vino Tinto Aiurri Landua 21 de 750 ml</t>
  </si>
  <si>
    <t>AIUXXXXVIN003210750M</t>
  </si>
  <si>
    <t>Vino Tinto Aiurri Salas 21 de 750 ml</t>
  </si>
  <si>
    <t>ALIXXVTXXXXXX003000M</t>
  </si>
  <si>
    <t>Vino Tinto Alion 00 de 3000m-INACTIVO</t>
  </si>
  <si>
    <t>ALIXXVTXXXXXX020750M</t>
  </si>
  <si>
    <t>Vino Tinto Alion 02 de 0750m-INACTIVO</t>
  </si>
  <si>
    <t>ALIXXVTXXXXXX021500M</t>
  </si>
  <si>
    <t>Vino Tinto Alion 02 de 1500m-INACTIVO</t>
  </si>
  <si>
    <t>ALIXXXXXXXXXX023000M</t>
  </si>
  <si>
    <t>Vino Tinto Alion 02 de 3000 m-INACTIVO</t>
  </si>
  <si>
    <t>ALIXXVTXXXXXX030750M</t>
  </si>
  <si>
    <t>Vino Tinto Alion 03 de 0750m-INACTIVO</t>
  </si>
  <si>
    <t>ALIXXVTXXXXXX031500M</t>
  </si>
  <si>
    <t>Vino Tinto Alion 03 de 1500m-INACTIVO</t>
  </si>
  <si>
    <t>ALIXXVTXXXXXX033000M</t>
  </si>
  <si>
    <t>Vino Tinto Alion 03 de 3000m-INACTIVO</t>
  </si>
  <si>
    <t>ALIXXVTXXXXXX040750M</t>
  </si>
  <si>
    <t>Vino Tinto Alion 04 de 0750m-INACTIVO</t>
  </si>
  <si>
    <t>ALIXXVTXXXXXX041500M</t>
  </si>
  <si>
    <t>Vino Tinto Alion 04 de 1500m-INACTIVO</t>
  </si>
  <si>
    <t>ALIXXVTXXXXXX043000M</t>
  </si>
  <si>
    <t>Vino Tinto Alion 04 de 3000m-INACTIVO</t>
  </si>
  <si>
    <t>ALIXXVTXXXXXX046000M</t>
  </si>
  <si>
    <t>Vino Tinto Alion 04 Imperial de 6000m-INACTIVO</t>
  </si>
  <si>
    <t>ALIXXVTXXXXXX050750M</t>
  </si>
  <si>
    <t>Vino Tinto Alion 05 de 0750m-INACTIVO</t>
  </si>
  <si>
    <t>ALIXXVTXXXXXX051500M</t>
  </si>
  <si>
    <t>Vino Tinto Alion 05 de 1500m-INACTIVO</t>
  </si>
  <si>
    <t>ALIXXVTXXXXXX053000M</t>
  </si>
  <si>
    <t>Vino Tinto Alion 05 de 3000m-INACTIVO</t>
  </si>
  <si>
    <t>ALIXXVTXXXXXX056000M</t>
  </si>
  <si>
    <t>Vino Tinto Alion 05 Imperial de 6000m-INACTIVO</t>
  </si>
  <si>
    <t>ALIXXVTXXXXXX060750M</t>
  </si>
  <si>
    <t>Vino Tinto Alion 06 de 0750m-INACTIVO</t>
  </si>
  <si>
    <t>ALIXXVTXXXXXX061500M</t>
  </si>
  <si>
    <t>Vino Tinto Alion 06 de 1500m-INACTIVO</t>
  </si>
  <si>
    <t>ALIXXVTXXXXXX063000M</t>
  </si>
  <si>
    <t>Vino Tinto Alion 06 de 3000m-INACTIVO</t>
  </si>
  <si>
    <t>ALIXXVTXXXXXX066000M</t>
  </si>
  <si>
    <t>Vino Tinto Alion 06 Imperial de 6000m-INACTIVO</t>
  </si>
  <si>
    <t>ALIXXVTXXXXXX070750M</t>
  </si>
  <si>
    <t>Vino Tinto Alion 07 de 0750m-INACTIVO</t>
  </si>
  <si>
    <t>ALIXXVTXXXXXX071500M</t>
  </si>
  <si>
    <t>Vino Tinto Alion 07 de 1500m-INACTIVO</t>
  </si>
  <si>
    <t>ALIXXVTXXXXXX073000M</t>
  </si>
  <si>
    <t>Vino Tinto Alion 07 de 3000m-INACTIVO</t>
  </si>
  <si>
    <t>ALIXXVTXXXXXX076000M</t>
  </si>
  <si>
    <t>Vino Tinto Alion 07 Imperial de 6000m-INACTIVO</t>
  </si>
  <si>
    <t>ALIXXVTXXXXXX080750M</t>
  </si>
  <si>
    <t>Vino Tinto Alion 08 de 0750m-INACTIVO</t>
  </si>
  <si>
    <t>ALIXXVTXXXXXX081500M</t>
  </si>
  <si>
    <t>Vino Tinto Alion 08 de 1500m-INACTIVO</t>
  </si>
  <si>
    <t>ALIXXVTXXXXXX083000M</t>
  </si>
  <si>
    <t>Vino Tinto Alion 08 de 3000m-INACTIVO</t>
  </si>
  <si>
    <t>ALIXXVTXXXXXX086000M</t>
  </si>
  <si>
    <t>Vino Tinto Alion 08 Imperial de 6000m-INACTIVO</t>
  </si>
  <si>
    <t>ALIXXVTXXXXXX090750M</t>
  </si>
  <si>
    <t>Vino Tinto Alion 09 de 0750m-INACTIVO</t>
  </si>
  <si>
    <t>ALIXXVTXXXXXX091500M</t>
  </si>
  <si>
    <t>Vino Tinto Alion 09 de 1500m-INACTIVO</t>
  </si>
  <si>
    <t>ALIXXVTXXXXXX093000M</t>
  </si>
  <si>
    <t>Vino Tinto Alion 09 de 3000m-INACTIVO</t>
  </si>
  <si>
    <t>ALIXXVTXXXXXX096000M</t>
  </si>
  <si>
    <t>Vino Tinto Alion 09 Imperial de 6000m-INACTIVO</t>
  </si>
  <si>
    <t>ALIXXVTXXXXXX110750M</t>
  </si>
  <si>
    <t>Vino Tinto Alion 11 de 0750 m-INACTIVO</t>
  </si>
  <si>
    <t>ALIXXVTXXXXXX111500M</t>
  </si>
  <si>
    <t>Vino Tinto Alion 11 de 1500 m-INACTIVO</t>
  </si>
  <si>
    <t>ALIXXVTXXXXXX113000M</t>
  </si>
  <si>
    <t>Vino Tinto Alion 11 de 3000 m -INACTIVO</t>
  </si>
  <si>
    <t>ALIXXVTXXXXXX116000M</t>
  </si>
  <si>
    <t>Vino Tinto Alion 11 Imperial de 6000 m-INACTIVO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</si>
  <si>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</si>
  <si>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</si>
  <si>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</si>
  <si>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</si>
  <si>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</si>
  <si>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</si>
  <si>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</si>
  <si>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</si>
  <si>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</si>
  <si>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</t>
  </si>
  <si>
    <t>ALIXXVTXXXXXX161500M</t>
  </si>
  <si>
    <t>Vino Tinto Alion 16 de 1500 m</t>
  </si>
  <si>
    <t>ALIXXVTXXXXXX170750M</t>
  </si>
  <si>
    <t>Vino Tinto Alion 17 de 0750 m</t>
  </si>
  <si>
    <t>ALIXXVTXXXXXX171500M</t>
  </si>
  <si>
    <t>Vino Tinto Alion 17 de 1500 ml</t>
  </si>
  <si>
    <t>ALIXXVTXXXXXX191500M</t>
  </si>
  <si>
    <t>Vino Tinto Alion 19 de 1500 m</t>
  </si>
  <si>
    <t>ALIXXXXVIN001201500M</t>
  </si>
  <si>
    <t>Vino Tinto Alion 20 de 1500m</t>
  </si>
  <si>
    <t>ALIXXVTXXXXXX120750M</t>
  </si>
  <si>
    <t>Vino Tinto Alion12 de 0750 m</t>
  </si>
  <si>
    <t>ALIXXVTXXXXXX121500M</t>
  </si>
  <si>
    <t>Vino Tinto Alion12 de 1500 m-INACTIVO</t>
  </si>
  <si>
    <t>ALIXXVTXXXXXX123000M</t>
  </si>
  <si>
    <t>Vino Tinto Alion12 de 3000 m-INACTIVO</t>
  </si>
  <si>
    <t>ALIXXVTXXXXXX130750M</t>
  </si>
  <si>
    <t>Vino Tinto Alion13 de 0750 m-INACTIVO</t>
  </si>
  <si>
    <t>ALIXXVTXXXXXX131500M</t>
  </si>
  <si>
    <t>Vino Tinto Alion13 de 1500 m-INACTIVO</t>
  </si>
  <si>
    <t>ALIXXVTXXXXXX133000M</t>
  </si>
  <si>
    <t>Vino Tinto Alion13 de 3000m-INACTIVO</t>
  </si>
  <si>
    <t>ALIXXVTXXXXXX136000M</t>
  </si>
  <si>
    <t>Vino Tinto Alion13 de 6000m-INACTIVO</t>
  </si>
  <si>
    <t>ALIXXVTXXXXXX140750M</t>
  </si>
  <si>
    <t>Vino Tinto Alion14 de 0750 m-INACTIVO</t>
  </si>
  <si>
    <t>ALIXXVTXXXXXX141500M</t>
  </si>
  <si>
    <t>Vino Tinto Alion14 de 1500 m-INACTIVO</t>
  </si>
  <si>
    <t>ALIXXVTXXXXXX143000M</t>
  </si>
  <si>
    <t>Vino Tinto Alion14 de 3000 m-INACTIVO</t>
  </si>
  <si>
    <t>ALIXXVTXXXXXX146000M</t>
  </si>
  <si>
    <t>Vino Tinto Alion14 de 6000 m-INACTIVO</t>
  </si>
  <si>
    <t>ALIXXVTXXXXXX181500M</t>
  </si>
  <si>
    <t>Vino Tinto Alion18 de 1500 m</t>
  </si>
  <si>
    <t>MPOATVTXXXSYRXX0750M</t>
  </si>
  <si>
    <t>Vino Tinto Alto Tajamar Syrah de 750 m</t>
  </si>
  <si>
    <t>ALTOS LAS HORMIGAS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</si>
  <si>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</si>
  <si>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</si>
  <si>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</si>
  <si>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</si>
  <si>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Vino Tinto Altos las Hormigas Malbec de 375 ml</t>
  </si>
  <si>
    <t>HORCKVTXXXMALXX0750M</t>
  </si>
  <si>
    <t>Vino Tinto Altos Las Hormigas Malbec de 750 ml INSUMOS ALIM</t>
  </si>
  <si>
    <t>HORXXVTRVAMALXX0750M</t>
  </si>
  <si>
    <t>Vino Tinto Altos las Hormigas Reserva Malbec de 750 ml</t>
  </si>
  <si>
    <t>HORXXXXVIN001220750M</t>
  </si>
  <si>
    <t>Vino Tinto Altos las Hormigas Specialist  de 750 ml</t>
  </si>
  <si>
    <t>HORXXVTXXXTERXX0750M</t>
  </si>
  <si>
    <t>Vino Tinto Altos las Hormigas Terrior de 750 ml</t>
  </si>
  <si>
    <t>Benjamin Nieto Senetiner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</si>
  <si>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</si>
  <si>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</si>
  <si>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</si>
  <si>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</si>
  <si>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</si>
  <si>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</si>
  <si>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Berberana</t>
  </si>
  <si>
    <t>BBNORVTXXXXXXXX0750M</t>
  </si>
  <si>
    <t>Vino Tinto Berberana Carta Oro de 0750m-INACTIVO</t>
  </si>
  <si>
    <t>BBNPLVTXXXXXXXX0750M</t>
  </si>
  <si>
    <t>Vino Tinto Berberana Carta Plata de 0750m-INACTIVO</t>
  </si>
  <si>
    <t>BBNXXVTGRVXXX900750M</t>
  </si>
  <si>
    <t>Vino Tinto Berberana Gran Reserva 90 de 0750m-INACTIVO</t>
  </si>
  <si>
    <t>BBNXXVTRVAXXX950750M</t>
  </si>
  <si>
    <t>Vino Tinto Berberana Reserva 95 de 0750m-INACTIVO</t>
  </si>
  <si>
    <t>BCIXXVTXXXCABXX0750M</t>
  </si>
  <si>
    <t>Vino Tinto Bicicleta Cabernet Sauvignon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</si>
  <si>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</si>
  <si>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</si>
  <si>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</si>
  <si>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</si>
  <si>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</si>
  <si>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</si>
  <si>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Sela</t>
  </si>
  <si>
    <t>SELXXVTXXXXXX121500M</t>
  </si>
  <si>
    <t>Vino Tinto Bodegas Roda Sela 12 de 1500m-INACTIVO</t>
  </si>
  <si>
    <t>SELXXVTXXXXXX120750M</t>
  </si>
  <si>
    <t>Vino Tinto Bodegas Roda Sela 12 de 750m</t>
  </si>
  <si>
    <t>SELXXVTXXXXXX130750M</t>
  </si>
  <si>
    <t>Vino Tinto Bodegas Roda Sela 13 de 750m</t>
  </si>
  <si>
    <t>SELXXVTXXXXXX140750M</t>
  </si>
  <si>
    <t>Vino Tinto Bodegas Roda Sela 14 de 750m</t>
  </si>
  <si>
    <t>SELXXVTXXXXXX1501500</t>
  </si>
  <si>
    <t>Vino Tinto Bodegas Roda Sela 15 de 1500 m-INACTIVO</t>
  </si>
  <si>
    <t>SELXXVTXXXXXX150750M</t>
  </si>
  <si>
    <t>Vino Tinto Bodegas Roda Sela 15 de 750m</t>
  </si>
  <si>
    <t>SELXXVTXXXXXX160750M</t>
  </si>
  <si>
    <t>Vino Tinto Bodegas Roda Sela 16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</si>
  <si>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</si>
  <si>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</si>
  <si>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</si>
  <si>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</si>
  <si>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</si>
  <si>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</si>
  <si>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SELXXXXVIN001220750M</t>
  </si>
  <si>
    <t>Vino Tinto Bodegas Roda Sela 22 de 750m</t>
  </si>
  <si>
    <t>ALVARO PALACIOS</t>
  </si>
  <si>
    <t>CAMXXVTXXXXXX100750M</t>
  </si>
  <si>
    <t>Vino Tinto Camins 10 de 0750m-INACTIVO</t>
  </si>
  <si>
    <t>CAMXXVTXXXXXX120750M</t>
  </si>
  <si>
    <t>Vino Tinto Camins 12 de 0750m-INACTIVO</t>
  </si>
  <si>
    <t>CAMXXVTXXXXXX190750M</t>
  </si>
  <si>
    <t>Vino Tinto Camins 19 de 750 ml</t>
  </si>
  <si>
    <t>CAMXXVTXXXXXX220750M</t>
  </si>
  <si>
    <t>Vino Tinto Camins 22 de 750 m</t>
  </si>
  <si>
    <t>CAMXXVTXXXXXXXX0750M</t>
  </si>
  <si>
    <t>Vino Tinto Camins de 0750m (inactivo)</t>
  </si>
  <si>
    <t>CAMXXVTXXXXXX130750M</t>
  </si>
  <si>
    <t>Vino Tinto Camins13 de 750m-INACTIVO</t>
  </si>
  <si>
    <t>CAMXXVTXXXXXX140750M</t>
  </si>
  <si>
    <t>Vino Tinto Camins14 de 750m-INACTIVO</t>
  </si>
  <si>
    <t>CAMXXVTXXXXXX151500M</t>
  </si>
  <si>
    <t>Vino Tinto Camins15 de 1500 m-INACTIVO</t>
  </si>
  <si>
    <t>CAMXXVTXXXXXX150750M</t>
  </si>
  <si>
    <t>Vino Tinto Camins15 de 750m-INACTIVO</t>
  </si>
  <si>
    <t>CAMXXVTXXXXXX160750M</t>
  </si>
  <si>
    <t>Vino Tinto Camins16 de 750m-INACTIVO</t>
  </si>
  <si>
    <t>CAMXXVTXXXXXX170750M</t>
  </si>
  <si>
    <t>Vino Tinto Camins17 de 750m-INACTIVO</t>
  </si>
  <si>
    <t>CAMXXVTXXXXXX180750M</t>
  </si>
  <si>
    <t>Vino Tinto Camins18 de 750m -INACTIVO</t>
  </si>
  <si>
    <t>PINGUS</t>
  </si>
  <si>
    <t>Chateau Rocheyron</t>
  </si>
  <si>
    <t>CHYXXVTXXXXXX100750M</t>
  </si>
  <si>
    <t>Vino Tinto Chateau Rocheyron10 de 0750m-INACTIVO</t>
  </si>
  <si>
    <t>CHYXXVTXXXXXX110750M</t>
  </si>
  <si>
    <t>Vino Tinto Chateau Rocheyron11 de 0750m-INACTIVO</t>
  </si>
  <si>
    <t>CHICOVTRVAXXX010750M</t>
  </si>
  <si>
    <t>Vino Tinto Chivite Colección 125 Reserva 01 de 0750m-INACTIV</t>
  </si>
  <si>
    <t>CHICOVTRVAXXX040750M</t>
  </si>
  <si>
    <t>Vino Tinto Chivite Colección 125 Reserva04de0750m-INACTIVO</t>
  </si>
  <si>
    <t>CHICOVTRVAXXX050750M</t>
  </si>
  <si>
    <t>Vino Tinto Chivite Colección 125 Reserva05de0750m-INACTIVO</t>
  </si>
  <si>
    <t>CHICOVTRVAXXX960750M</t>
  </si>
  <si>
    <t>Vino Tinto Chivite Colección125Reserva 96 de 0750 m INACTIVO</t>
  </si>
  <si>
    <t>CHICOVTRVAXXX990750M</t>
  </si>
  <si>
    <t>Vino Tinto Chivite Colección125Reserva99de0750ml-INACTIVO</t>
  </si>
  <si>
    <t>Cims de Porrera</t>
  </si>
  <si>
    <t>CIMXXVTXXXXXX011500M</t>
  </si>
  <si>
    <t>Vino Tinto Cims de Porrera 01 de 1500m-INACTIVO</t>
  </si>
  <si>
    <t>CIMXXVTXXXXXX050750M</t>
  </si>
  <si>
    <t>Vino Tinto Cims de Porrera 05 de 0750m-INACTIVO</t>
  </si>
  <si>
    <t>CIMXXVTXXXXXX060750M</t>
  </si>
  <si>
    <t>Vino Tinto Cims de Porrera 06 de 0750m-INACTIVO</t>
  </si>
  <si>
    <t>CIMXXVTXXXXXX070750M</t>
  </si>
  <si>
    <t>Vino Tinto Cims de Porrera 07 de 0750m-INACTIVO</t>
  </si>
  <si>
    <t>CIRXXVTXXXXXX050750M</t>
  </si>
  <si>
    <t>Vino Tinto Cirsion 05 de 0750m-INACTIVO</t>
  </si>
  <si>
    <t>CIRXXVTXXXXXX060750M</t>
  </si>
  <si>
    <t>Vino Tinto Cirsion 06 de 0750m-INACTIVO</t>
  </si>
  <si>
    <t>CIRXXVTXXXXXX061500M</t>
  </si>
  <si>
    <t>Vino Tinto Cirsion 06 de 1500m-INACTIVO</t>
  </si>
  <si>
    <t>CIRXXVTXXXXXX070750M</t>
  </si>
  <si>
    <t>Vino Tinto Cirsion 07 de 0750m-INACTIVO</t>
  </si>
  <si>
    <t>CIRXXVTXXXXXX090750M</t>
  </si>
  <si>
    <t>Vino Tinto Cirsion 09 de 0750m-INACTIVO</t>
  </si>
  <si>
    <t>CIRXXVTXXXXXX091500M</t>
  </si>
  <si>
    <t>Vino Tinto Cirsion 09 de1500m-INACTIVO</t>
  </si>
  <si>
    <t>CIRXXVTXXXXXX100750M</t>
  </si>
  <si>
    <t>Vino Tinto Cirsion 10 de 0750m-INACTIVO</t>
  </si>
  <si>
    <t>CIRXXVTXXXXXX110750M</t>
  </si>
  <si>
    <t>Vino Tinto Cirsion 11 de 0750m-INACTIVO</t>
  </si>
  <si>
    <t>CIRXXVTXXXXXX150750M</t>
  </si>
  <si>
    <t>Vino Tinto Cirsion 15 de 0750 M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</si>
  <si>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</si>
  <si>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</si>
  <si>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</si>
  <si>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</si>
  <si>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</si>
  <si>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</si>
  <si>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</si>
  <si>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</si>
  <si>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Colonia las Liebres</t>
  </si>
  <si>
    <t>Vino Tinto Colonia las Liebres Bonarda de 750 ml</t>
  </si>
  <si>
    <t>Conde de la Salceda</t>
  </si>
  <si>
    <t>CDSXXVTRVAXXX980750M</t>
  </si>
  <si>
    <t>Vino Tinto Conde de la Salceda Reserva 98 de 0750m-INACTIVO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</si>
  <si>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</si>
  <si>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</si>
  <si>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</si>
  <si>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</si>
  <si>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</si>
  <si>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</si>
  <si>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</si>
  <si>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</si>
  <si>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</si>
  <si>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</si>
  <si>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</si>
  <si>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</si>
  <si>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</si>
  <si>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</si>
  <si>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CRIXXVTXXXXXX090750M</t>
  </si>
  <si>
    <t>Vino Tinto Corimbo 09 de 750 m-INACTIVO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</si>
  <si>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</si>
  <si>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</si>
  <si>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</si>
  <si>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</si>
  <si>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</si>
  <si>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</si>
  <si>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m-INACTIVO</t>
  </si>
  <si>
    <t>CRIXXXXVIN001190750M</t>
  </si>
  <si>
    <t>Vino Tinto Corimbo 19 de 750 m</t>
  </si>
  <si>
    <t>CRIOIVTXXXXXX090750M</t>
  </si>
  <si>
    <t>Vino Tinto Corimbo I 09 de 750 ml-INACTIVO</t>
  </si>
  <si>
    <t>CRIOIVTXXXXXX100750M</t>
  </si>
  <si>
    <t>Vino Tinto Corimbo I 10 de 750 m- INACTIVO</t>
  </si>
  <si>
    <t>CRIOIVTXXXXXX110750M</t>
  </si>
  <si>
    <t>Vino Tinto Corimbo I 11 de 750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</si>
  <si>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</si>
  <si>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</si>
  <si>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</si>
  <si>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</si>
  <si>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</si>
  <si>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</si>
  <si>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</si>
  <si>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</si>
  <si>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</si>
  <si>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</si>
  <si>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CRIXXVTXXXXXX110750M</t>
  </si>
  <si>
    <t>Vino Tinto Corimbo11 de 750 m-INACTIVO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</si>
  <si>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</si>
  <si>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</si>
  <si>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</si>
  <si>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</si>
  <si>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</si>
  <si>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</si>
  <si>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Cuesta de la Liebres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</si>
  <si>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</si>
  <si>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</si>
  <si>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</si>
  <si>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</si>
  <si>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CULXXVTXXXXXX141500M</t>
  </si>
  <si>
    <t>Vino Tinto Cuesta de las Liebres 14 de 1500 m-INACTIVO</t>
  </si>
  <si>
    <t>CULXXVTXXXXXX151500M</t>
  </si>
  <si>
    <t>Vino Tinto Cuesta de las Liebres 15  de1500 m-INACTIVO</t>
  </si>
  <si>
    <t>CULXXVTXXXXXX180750M</t>
  </si>
  <si>
    <t>Vino Tinto Cuesta de las Liebres 18 de 0750 m</t>
  </si>
  <si>
    <t>CULXXVTXXXXXX181500M</t>
  </si>
  <si>
    <t>Vino Tinto Cuesta de las Liebres 18 de 1500 m-INACTIVO</t>
  </si>
  <si>
    <t>CULXXXXVIN001190750M</t>
  </si>
  <si>
    <t>Vino Tinto Cuesta de las Liebres 19 de 750 ml</t>
  </si>
  <si>
    <t>CULXXVTRVAXXX010750M</t>
  </si>
  <si>
    <t>Vino Tinto Cuesta de las Liebres Reserva 01de 0750m-INACTIVO</t>
  </si>
  <si>
    <t>CULXXVTRVAXXX030750M</t>
  </si>
  <si>
    <t>Vino Tinto Cuesta de las Liebres Reserva 03de 0750m-INACTIVO</t>
  </si>
  <si>
    <t>CULXXVTRVAXXX031500M</t>
  </si>
  <si>
    <t>Vino Tinto Cuesta de las Liebres Reserva 03de 1500m-INACTIVO</t>
  </si>
  <si>
    <t>CULXXVTRVAXXX040750M</t>
  </si>
  <si>
    <t>Vino Tinto Cuesta de las Liebres Reserva 04 de 0750m-INACTIV</t>
  </si>
  <si>
    <t>CULXXVTRVAXXX041500M</t>
  </si>
  <si>
    <t>Vino Tinto Cuesta de las Liebres Reserva 04 de 1500m-INACTIV</t>
  </si>
  <si>
    <t>CULXXVTRVAXXX050750</t>
  </si>
  <si>
    <t>Vino Tinto Cuesta de las Liebres Reserva 05 de 0750m-INACTIV</t>
  </si>
  <si>
    <t>CULXXVTRVAXXX051500M</t>
  </si>
  <si>
    <t>Vino Tinto Cuesta de las Liebres Reserva 05 de 1500m-INACTIV</t>
  </si>
  <si>
    <t>CULXXVTRVAXXX070750M</t>
  </si>
  <si>
    <t>Vino Tinto Cuesta de las Liebres Reserva 07 de 0750m-INACTIV</t>
  </si>
  <si>
    <t>CULXXVTRVAXXX071500M</t>
  </si>
  <si>
    <t>Vino Tinto Cuesta de las Liebres Reserva 07de1500m-INACTIVO</t>
  </si>
  <si>
    <t>CULXXVTRVAXXX091500M</t>
  </si>
  <si>
    <t>Vino Tinto Cuesta de las Liebres Reserva 09 de 1500m(inactiv</t>
  </si>
  <si>
    <t>CULXXVTRVAXXX110750M</t>
  </si>
  <si>
    <t>Vino Tinto Cuesta de las Liebres Reserva 11 de 0750m</t>
  </si>
  <si>
    <t>DHCXXVTCZAXXX165000M</t>
  </si>
  <si>
    <t>Vino Tinto Dehesa de los Canonigos Crianza 16 de 5000 ml</t>
  </si>
  <si>
    <t>DHCPUVTXXXXXXXX1500M</t>
  </si>
  <si>
    <t>Vino Tinto Dehesa de los Canonigos Crianza de 1500m-INACTIVO</t>
  </si>
  <si>
    <t>DHCXXVTRVAXXX160750M</t>
  </si>
  <si>
    <t>Vino Tinto Dehesa de los Canonigos Reserva 16 de 750 ml</t>
  </si>
  <si>
    <t>DHCXXVTRVAXXX050750M</t>
  </si>
  <si>
    <t>Vino Tinto Dehesa de los Canonigos Rva 05 de 750m-INACTIVO</t>
  </si>
  <si>
    <t>DHCXXVTRVAXXX060750M</t>
  </si>
  <si>
    <t>Vino Tinto Dehesa de los Canonigos Rva 06 de750 m</t>
  </si>
  <si>
    <t>DHCXXVRRVAXXX090750M</t>
  </si>
  <si>
    <t>Vino Tinto Dehesa de los Canonigos Rva 09 de 750 m</t>
  </si>
  <si>
    <t>DHCXXVTRVAXXX113000M</t>
  </si>
  <si>
    <t>Vino Tinto Dehesa de los Canonigos Solideo Rva11 de3000 m-IN</t>
  </si>
  <si>
    <t>DHCXXVTRVAXXX111500M</t>
  </si>
  <si>
    <t>Vino Tinto Dehesa de los Canonigos Solideo Rva11de1500ml-INA</t>
  </si>
  <si>
    <t>DHCXXVTRVAXXX110750M</t>
  </si>
  <si>
    <t>Vino Tinto Dehesa de los Canonigos SolideoRva11de750 m-INACT</t>
  </si>
  <si>
    <t>DHCXXVTRVAXXX115000M</t>
  </si>
  <si>
    <t>Vino Tinto Dehesa de losCanonigosSolideo Rva11 de 5000m-INAC</t>
  </si>
  <si>
    <t>DIAXXVTCZAXXXXX0187M</t>
  </si>
  <si>
    <t>Vino Tinto Diamante Crianza de 187 ml</t>
  </si>
  <si>
    <t>Vino Tinto Diamante Crianza de 375 ml</t>
  </si>
  <si>
    <t>DIAXXVTCZAXXXXX0750M</t>
  </si>
  <si>
    <t>Vino Tinto Diamante Crianza de 750 ml</t>
  </si>
  <si>
    <t>DOMINIO DE CALOGIA</t>
  </si>
  <si>
    <t>DCAXXVTXXXXXX201500M</t>
  </si>
  <si>
    <t>Vino Tinto Dominio de Calogia 20 de 1500 ml</t>
  </si>
  <si>
    <t>DCAXXXXVIN001211500M</t>
  </si>
  <si>
    <t>Vino Tinto Dominio de Calogia 21 de 1500 ml</t>
  </si>
  <si>
    <t>DCAXXXXVIN001210750M</t>
  </si>
  <si>
    <t>Vino Tinto Dominio de Calogia 21 de 750 ml</t>
  </si>
  <si>
    <t>DGAXXVTXXXXXXXX1000M</t>
  </si>
  <si>
    <t>Vino Tinto Don Garcia de 1000 ml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</si>
  <si>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</si>
  <si>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</si>
  <si>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</si>
  <si>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</si>
  <si>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</si>
  <si>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</si>
  <si>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</si>
  <si>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</si>
  <si>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</si>
  <si>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</si>
  <si>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</si>
  <si>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</si>
  <si>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</si>
  <si>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</si>
  <si>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</si>
  <si>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</si>
  <si>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</si>
  <si>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ANEXXVTXXXXXX161500M</t>
  </si>
  <si>
    <t>Vino Tinto El Anejon 16 de 1500 m</t>
  </si>
  <si>
    <t>ANEXXXXVIN001190750M</t>
  </si>
  <si>
    <t>Vino Tinto El anejon 19 de 750 ml</t>
  </si>
  <si>
    <t>ANEXXVTXXXXXX091500M</t>
  </si>
  <si>
    <t>Vino Tinto El Anejon Cuestadelas liebres 09 de1500 m-INACTI</t>
  </si>
  <si>
    <t>ANEXXVTXXXXXX121500M</t>
  </si>
  <si>
    <t>Vino Tinto El Anejon de la Cuesta de las liebres12 de 1500m</t>
  </si>
  <si>
    <t>ANEXXVTXXXXXX100750M</t>
  </si>
  <si>
    <t>Vino Tinto El AnejondelaCuestadelasliebres10de0750m(inactivo</t>
  </si>
  <si>
    <t>ANEXXVTXXXXXX110750M</t>
  </si>
  <si>
    <t>Vino Tinto El AnejondelaCuestadelasliebres11de750m INACTIVO</t>
  </si>
  <si>
    <t>Embruix</t>
  </si>
  <si>
    <t>EMXXXVTXXXXXX050750M</t>
  </si>
  <si>
    <t>Vino Tinto Embruix 05 de 0750m-INACTIVO</t>
  </si>
  <si>
    <t>EMXXXVTXXXXXX060750M</t>
  </si>
  <si>
    <t>Vino Tinto Embruix 06 de 0750m-INACTIVO</t>
  </si>
  <si>
    <t>EMXXXVTXXXXXX070750M</t>
  </si>
  <si>
    <t>Vino Tinto Embruix 07 de 0750m-INACTIVO</t>
  </si>
  <si>
    <t>CVVXXVTESPXXXXX0750M</t>
  </si>
  <si>
    <t>Vino Tinto Espumoso Cavicchioli de 750 ml</t>
  </si>
  <si>
    <t>EYZXXVTVARMERXX0750M</t>
  </si>
  <si>
    <t>Vino Tinto Eyzaguirre Merlot Varietal de 0750m\INACTIVO</t>
  </si>
  <si>
    <t>DOFXXVTXXXXXX031500M</t>
  </si>
  <si>
    <t>Vino Tinto Finca Dofi 03 de 1500m\INACTIVO</t>
  </si>
  <si>
    <t>DOFXXVTXXXXXX050750M</t>
  </si>
  <si>
    <t>Vino Tinto Finca Dofi 05 de 0750m\INACTIVO</t>
  </si>
  <si>
    <t>DOFXXVTXXXXXX051500M</t>
  </si>
  <si>
    <t>Vino Tinto Finca Dofi 05 de 1500m\INACTIVO</t>
  </si>
  <si>
    <t>DOFXXVTXXXXXX060750M</t>
  </si>
  <si>
    <t>Vino Tinto Finca Dofi 06 de 0750m\INACTIVO</t>
  </si>
  <si>
    <t>DOFXXVTXXXXXX070750M</t>
  </si>
  <si>
    <t>Vino Tinto Finca Dofi 07 de 0750m\INACTIVO</t>
  </si>
  <si>
    <t>DOFXXVTXXXXXX071500M</t>
  </si>
  <si>
    <t>Vino Tinto Finca Dofi 07 de 1500m\INACTIVO</t>
  </si>
  <si>
    <t>DOFXXVTXXXXXX080750M</t>
  </si>
  <si>
    <t>Vino Tinto Finca Dofi 08 de 0750m-INACTIVO</t>
  </si>
  <si>
    <t>DOFXXVTXXXXXX110750M</t>
  </si>
  <si>
    <t>Vino Tinto Finca Dofi 11 de 0750m-INACTIVO</t>
  </si>
  <si>
    <t>DOFXXVTXXXXXX120750M</t>
  </si>
  <si>
    <t>Vino Tinto Finca Dofi 12 de 0750m-INACTIVO</t>
  </si>
  <si>
    <t>DOFXXVTXXXXXX130750M</t>
  </si>
  <si>
    <t>Vino Tinto Finca Dofi 13 de 0750m-INACTIVO</t>
  </si>
  <si>
    <t>DOFXXVTXXXXXX140750M</t>
  </si>
  <si>
    <t>Vino Tinto Finca Dofi 14 de 0750m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</si>
  <si>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</si>
  <si>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</si>
  <si>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</si>
  <si>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</si>
  <si>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</si>
  <si>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</si>
  <si>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DOFXXVTXXXXXX210750M</t>
  </si>
  <si>
    <t>Vino Tinto Finca Dofi 21 de 750 m</t>
  </si>
  <si>
    <t>FPGXXVTXXXXXX060750M</t>
  </si>
  <si>
    <t>Vino Tinto Flor de Pingus 06 de 0750m\INACTIVO</t>
  </si>
  <si>
    <t>FPGXXVTXXXXXX070750M</t>
  </si>
  <si>
    <t>Vino Tinto Flor de Pingus 07 de 0750m\INACTIVO</t>
  </si>
  <si>
    <t>FPGXXVTXXXXXX080750M</t>
  </si>
  <si>
    <t>Vino Tinto Flor de Pingus 08 de 0750m\INACTIVO</t>
  </si>
  <si>
    <t>FPGXXVTXXXXXX090750M</t>
  </si>
  <si>
    <t>Vino Tinto Flor de Pingus 09 de 0750m\INACTIVO</t>
  </si>
  <si>
    <t>FPGXXVTXXXXXX110750M</t>
  </si>
  <si>
    <t>Vino Tinto Flor de Pingus 11 de 0750m\INACTIVO</t>
  </si>
  <si>
    <t>FPGXXVTXXXXXX120750M</t>
  </si>
  <si>
    <t>Vino Tinto Flor de Pingus 12 de 0750m-INACTIVO</t>
  </si>
  <si>
    <t>FPGXXVTXXXXXX130750M</t>
  </si>
  <si>
    <t>Vino Tinto Flor de Pingus 13 de 0750m\INACTIVO</t>
  </si>
  <si>
    <t>FPGXXVTXXXXXX140750M</t>
  </si>
  <si>
    <t>Vino Tinto Flor de Pingus 14 de 0750m-INACTIVO</t>
  </si>
  <si>
    <t>FPGXXVTXXXXXX150750M</t>
  </si>
  <si>
    <t>Vino Tinto Flor de Pingus 15 de 0750m-INACTIVO</t>
  </si>
  <si>
    <t>FPGXXVTXXXXXX160750M</t>
  </si>
  <si>
    <t>Vino Tinto Flor de Pingus 16 de 0750m-INACTIVO</t>
  </si>
  <si>
    <t>FPGXXVTXXXXXX170750M</t>
  </si>
  <si>
    <t>Vino Tinto Flor de Pingus 17 de 0750m- INACTIVO</t>
  </si>
  <si>
    <t>FPGXXXXVIN001210750M</t>
  </si>
  <si>
    <t>Vino Tinto Flor de Pingus 21 de 0750 m</t>
  </si>
  <si>
    <t>GDVXXVTXXXCSYXX0750M</t>
  </si>
  <si>
    <t>Vino Tinto Gran Devocion Cabernet Sauvignonde 750 m-INACTIVO</t>
  </si>
  <si>
    <t>Hexagon</t>
  </si>
  <si>
    <t>HEXXXVTXXXXXXXX0750M</t>
  </si>
  <si>
    <t>Vino Tinto Hexagon de 750 ml -INACTIVO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</si>
  <si>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</si>
  <si>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</si>
  <si>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</si>
  <si>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</si>
  <si>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</si>
  <si>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</si>
  <si>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ISNXXVTXXXSYRXX0750M</t>
  </si>
  <si>
    <t>Vino Tinto Isla Negra Syrah de 750 ml</t>
  </si>
  <si>
    <t>L Ermita</t>
  </si>
  <si>
    <t>ERMXXVTXXXXXX170750M</t>
  </si>
  <si>
    <t>Vino Tinto L Ermita 17 de 750 ml</t>
  </si>
  <si>
    <t>ERMXXVTXXXXXX060750M</t>
  </si>
  <si>
    <t>Vino Tinto L' Ermita 06 de 0750m</t>
  </si>
  <si>
    <t>ERMXXVTXXXXXX070750M</t>
  </si>
  <si>
    <t>Vino Tinto L' Ermita 07 de 0750m-INACTIVO</t>
  </si>
  <si>
    <t>ERMXXVTXXXXXX120750M</t>
  </si>
  <si>
    <t>Vino Tinto L' Ermita 12 de 0750m-INACTIVO</t>
  </si>
  <si>
    <t>ERMXXVTXXXXXX160750M</t>
  </si>
  <si>
    <t>Vino Tinto L' Ermita 16 de 0750 m-INACTIVO</t>
  </si>
  <si>
    <t>ERMXXVTXXXXXX180750M</t>
  </si>
  <si>
    <t>Vino Tinto L' Ermita 18 de 0750 m</t>
  </si>
  <si>
    <t>La Danza</t>
  </si>
  <si>
    <t>LDAXXVTXXXMALXX0750M</t>
  </si>
  <si>
    <t>Vino Tinto La Danza Malbec de 750 ml</t>
  </si>
  <si>
    <t>LMLXXVTXXXXXXXX0750M</t>
  </si>
  <si>
    <t>Vino Tinto La Maldita de 750 ml</t>
  </si>
  <si>
    <t>La Mascota</t>
  </si>
  <si>
    <t>MASXXVTXXXCFCXX0750M</t>
  </si>
  <si>
    <t>Vino Tinto La Mascota Cabernet France de 750 m-INACTIVO</t>
  </si>
  <si>
    <t>MASXXVTXXXCABXX0750M</t>
  </si>
  <si>
    <t>Vino Tinto La Mascota Cabernet Sauvingon de 750 m*INACTIVO</t>
  </si>
  <si>
    <t>MASXXVTXXXMALXX0750M</t>
  </si>
  <si>
    <t>Vino Tinto La Mascota Malbec de 750 m-INACTIVO</t>
  </si>
  <si>
    <t>MASXXVTXXXSHZXX0750M</t>
  </si>
  <si>
    <t>Vino Tinto La Mascota Shiraz de 750 m-INACTIVO</t>
  </si>
  <si>
    <t>SEGXXXXVIN001XX0750M</t>
  </si>
  <si>
    <t>Vino Tinto La Segreta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</si>
  <si>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</si>
  <si>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</si>
  <si>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</si>
  <si>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</si>
  <si>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</si>
  <si>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</si>
  <si>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</si>
  <si>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</si>
  <si>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</si>
  <si>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</si>
  <si>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</si>
  <si>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</si>
  <si>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</si>
  <si>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</si>
  <si>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</si>
  <si>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</si>
  <si>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TERXXVTXXXXXX010750M</t>
  </si>
  <si>
    <t>Vino Tinto Les Terrasses 01 de 0750m \INACTIVO</t>
  </si>
  <si>
    <t>TERXXVTXXXXXX020750M</t>
  </si>
  <si>
    <t>Vino Tinto Les Terrasses 02 de 0750m \INACTIVO</t>
  </si>
  <si>
    <t>TERXXVTXXXXXX030750M</t>
  </si>
  <si>
    <t>Vino Tinto Les Terrasses 03 de 0750m\INACTIVO</t>
  </si>
  <si>
    <t>TERXXVTXXXXXX031500M</t>
  </si>
  <si>
    <t>Vino Tinto Les Terrasses 03 de 1500m\INACTIVO</t>
  </si>
  <si>
    <t>TERXXVTXXXXXX040750M</t>
  </si>
  <si>
    <t>Vino Tinto Les Terrasses 04 de 0750m\INACTIVO</t>
  </si>
  <si>
    <t>TERXXVTXXXXXX041500M</t>
  </si>
  <si>
    <t>Vino Tinto Les Terrasses 04 de 1500m\INACTIVO</t>
  </si>
  <si>
    <t>TERXXVTXXXXXX050750M</t>
  </si>
  <si>
    <t>Vino Tinto Les Terrasses 05 de 0750m\INACTIVO</t>
  </si>
  <si>
    <t>TERXXVTXXXXXX060750M</t>
  </si>
  <si>
    <t>Vino Tinto Les Terrasses 06 de 0750m\INACTIVO</t>
  </si>
  <si>
    <t>TERXXVTXXXXXX070750M</t>
  </si>
  <si>
    <t>Vino Tinto Les Terrasses 07 de 0750m\INACTIVO</t>
  </si>
  <si>
    <t>TERXXVTXXXXXX080750M</t>
  </si>
  <si>
    <t>Vino Tinto Les Terrasses 08 de 0750m\INACTIVO</t>
  </si>
  <si>
    <t>TERXXVTXXXXXX090750M</t>
  </si>
  <si>
    <t>Vino Tinto Les Terrasses 09 de 0750m\INACTIVO</t>
  </si>
  <si>
    <t>TERXXVTXXXXXX100750M</t>
  </si>
  <si>
    <t>Vino Tinto Les Terrasses 10 de 0750m \INACTIVO</t>
  </si>
  <si>
    <t>TERXXVTXXXXXX110750M</t>
  </si>
  <si>
    <t>Vino Tinto Les Terrasses 11 de 0750m \INACTIVO</t>
  </si>
  <si>
    <t>TERXXVTXXXXXX120750M</t>
  </si>
  <si>
    <t>Vino Tinto Les Terrasses 12 de 0750m\INACTIVO</t>
  </si>
  <si>
    <t>TERXXVTXXXXXX140750M</t>
  </si>
  <si>
    <t>Vino Tinto Les Terrasses 14 de 0750m-INACTIVO</t>
  </si>
  <si>
    <t>TERXXVTXXXXXX150750M</t>
  </si>
  <si>
    <t>Vino Tinto Les Terrasses 15 de 0750m</t>
  </si>
  <si>
    <t>TERXXVTXXXXXX200750M</t>
  </si>
  <si>
    <t>Vino Tinto Les Terrasses 20 de 0750m</t>
  </si>
  <si>
    <t>TERXXVTXXXXXX210750M</t>
  </si>
  <si>
    <t>Vino Tinto Les Terrasses 21 de 750 m</t>
  </si>
  <si>
    <t>Los Amantes</t>
  </si>
  <si>
    <t>LMAXXVTXXXMAL210750M</t>
  </si>
  <si>
    <t>Vino Tinto Los Amantes de 750  m- INACTIVO</t>
  </si>
  <si>
    <t>LMAXXXXVIN001220750M</t>
  </si>
  <si>
    <t>Vino Tinto Los Amantes de 750m</t>
  </si>
  <si>
    <t>MACXXVTXXXXXX091500M</t>
  </si>
  <si>
    <t>Vino Tinto Macan 09 de 1500 m-INACTIVO</t>
  </si>
  <si>
    <t>MACXXVTXXXXXX093000M</t>
  </si>
  <si>
    <t>Vino Tinto Macan 09 de 3000 m-INACTIVO</t>
  </si>
  <si>
    <t>MACXXVTXXXXXX090750M</t>
  </si>
  <si>
    <t>Vino Tinto Macan 09 de 750 m-INACTIVO</t>
  </si>
  <si>
    <t>MACXXVTXXXXXX103000M</t>
  </si>
  <si>
    <t>Vino Tinto Macan 10 de 3000 m-INACTIVO</t>
  </si>
  <si>
    <t>MACXXVTXXXXXX111500M</t>
  </si>
  <si>
    <t>Vino Tinto Macan 11 de 1500 m-INACTIVO</t>
  </si>
  <si>
    <t>MACXXVTXXXXXX113000M</t>
  </si>
  <si>
    <t>Vino Tinto Macan 11 de 3000 m-INACTIVO</t>
  </si>
  <si>
    <t>MACXXVTXXXXXX110750M</t>
  </si>
  <si>
    <t>Vino Tinto Macan 11 de 750 m-INACTIVO</t>
  </si>
  <si>
    <t>MACXXVTXXXXXX116000M</t>
  </si>
  <si>
    <t>Vino Tinto Macan 11 Imperial de 6000 m-INACTIVO</t>
  </si>
  <si>
    <t>MACXXVTXXXXXX121500M</t>
  </si>
  <si>
    <t>Vino Tinto Macan 12 de 1500 m-INACTIVO</t>
  </si>
  <si>
    <t>MACXXVTXXXXXX123000M</t>
  </si>
  <si>
    <t>Vino Tinto Macan 12 de 3000 m-INACTIVO</t>
  </si>
  <si>
    <t>MACXXVTXXXXXX126000M</t>
  </si>
  <si>
    <t>Vino Tinto Macan 12 de 6000 m-INACTIVO</t>
  </si>
  <si>
    <t>MACXXVTXXXXXX120750M</t>
  </si>
  <si>
    <t>Vino Tinto Macan 12 de 750 m-INACTIVO</t>
  </si>
  <si>
    <t>MACXXVTXXXXXX131500M</t>
  </si>
  <si>
    <t>Vino Tinto Macan 13 de 1500 m-INACTIVO</t>
  </si>
  <si>
    <t>MACXXVTXXXXXX133000M</t>
  </si>
  <si>
    <t>Vino Tinto Macan 13 de 3000 m-INACTIVO</t>
  </si>
  <si>
    <t>MACXXVTXXXXXX136000M</t>
  </si>
  <si>
    <t>Vino Tinto Macan 13 de 6000 m-INACTIVO</t>
  </si>
  <si>
    <t>MACXXVTXXXXXX130750M</t>
  </si>
  <si>
    <t>Vino Tinto Macan 13 de 750 m-INACTIVO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</si>
  <si>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</si>
  <si>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</si>
  <si>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</si>
  <si>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</si>
  <si>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</si>
  <si>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</si>
  <si>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</si>
  <si>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</si>
  <si>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</si>
  <si>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</si>
  <si>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</si>
  <si>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</si>
  <si>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</si>
  <si>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</si>
  <si>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</si>
  <si>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</si>
  <si>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</si>
  <si>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</si>
  <si>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MACCIVTXXXXXX091500M</t>
  </si>
  <si>
    <t>Vino Tinto Macan Clasico 09 de 1500 m-INACTIVO</t>
  </si>
  <si>
    <t>MACCIVTXXXXXX093000M</t>
  </si>
  <si>
    <t>Vino Tinto Macan Clasico 09 de 3000 m-INACTIVO</t>
  </si>
  <si>
    <t>MACCIVTXXXXXX090750M</t>
  </si>
  <si>
    <t>Vino Tinto Macan Clasico 09 de 750 m-INACTIVO</t>
  </si>
  <si>
    <t>MACCIVTXXXXXX101500M</t>
  </si>
  <si>
    <t>Vino Tinto Macan Clasico 10 de 1500 m-INACTIVO</t>
  </si>
  <si>
    <t>MACCIVTXXXXXX100750M</t>
  </si>
  <si>
    <t>Vino Tinto Macan Clasico 10 de 750 m-INACTIVO</t>
  </si>
  <si>
    <t>MACCIVTXXXXXX121500M</t>
  </si>
  <si>
    <t>Vino Tinto Macan Clasico 12 de 1500 m-INACTIVO</t>
  </si>
  <si>
    <t>MACCIVTXXXXXX123000M</t>
  </si>
  <si>
    <t>Vino Tinto Macan Clasico 12 de 3000 m-INACTIVO</t>
  </si>
  <si>
    <t>MACCIVTXXXXXX126000M</t>
  </si>
  <si>
    <t>Vino Tinto Macan Clasico 12 de 6000 m-INACTIVO</t>
  </si>
  <si>
    <t>MACCIVTXXXXXX120750M</t>
  </si>
  <si>
    <t>Vino Tinto Macan Clasico 12 de 750 m-INACTIVO</t>
  </si>
  <si>
    <t>MACCIVTXXXXXX131500M</t>
  </si>
  <si>
    <t>Vino Tinto Macan Clasico 13 de 1500 m-INACTIVO</t>
  </si>
  <si>
    <t>MACCIVTXXXXXX133000M</t>
  </si>
  <si>
    <t>Vino Tinto Macan Clasico 13 de 3000 m-INACTIVO</t>
  </si>
  <si>
    <t>MACCIVTXXXXXX130750M</t>
  </si>
  <si>
    <t>Vino Tinto Macan Clasico 13 de 750 m-INACTIVO</t>
  </si>
  <si>
    <t>MACCIVTXXXXXX141500M</t>
  </si>
  <si>
    <t>Vino Tinto Macan Clasico 14 de 1500 m</t>
  </si>
  <si>
    <t>MACCIVTXXXXXX143000M</t>
  </si>
  <si>
    <t>Vino Tinto Macan Clasico 14 de 3000 m-INACTIVO</t>
  </si>
  <si>
    <t>MACCIVTXXXXXX146000M</t>
  </si>
  <si>
    <t>Vino Tinto Macan Clasico 14 de 6000 m-INACTIVO</t>
  </si>
  <si>
    <t>MACCIVTXXXXXX140750M</t>
  </si>
  <si>
    <t>Vino Tinto Macan Clasico 14 de 750 m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</si>
  <si>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</si>
  <si>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</si>
  <si>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</si>
  <si>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</si>
  <si>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</si>
  <si>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</si>
  <si>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</si>
  <si>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</si>
  <si>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</si>
  <si>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</si>
  <si>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MACCIVTXXXXXX160750M</t>
  </si>
  <si>
    <t>Vino Tinto Macan Clasico 16 de 750 ml</t>
  </si>
  <si>
    <t>MACCIVTXXXXXX171500M</t>
  </si>
  <si>
    <t>Vino Tinto Macan Clasico 17 de 1500 m-INACTIVO</t>
  </si>
  <si>
    <t>MACCIVTXXXXXX181500M</t>
  </si>
  <si>
    <t>Vino Tinto Macan Clasico 18 de 1500 m</t>
  </si>
  <si>
    <t>MACCIVTXXXXXX190750M</t>
  </si>
  <si>
    <t>Vino Tinto Macan Clasico 19 de 750 m</t>
  </si>
  <si>
    <t>MACXXXXVIN002200750M</t>
  </si>
  <si>
    <t>Vino Tinto Macan Clasico 20 de 750 ml</t>
  </si>
  <si>
    <t>MACCIVTXXXXXX111500M</t>
  </si>
  <si>
    <t>Vino Tinto Macan Clasico11 de 1500 m-INACTIVO</t>
  </si>
  <si>
    <t>MACCIVTXXXXXX113000M</t>
  </si>
  <si>
    <t>Vino Tinto Macan Clasico11 de 3000 m-INACTIVO</t>
  </si>
  <si>
    <t>MACCIVTXXXXXX110750M</t>
  </si>
  <si>
    <t>Vino Tinto Macan Clasico11 de 750 m- INACTIVO</t>
  </si>
  <si>
    <t>MACCIVTXXXXXX116000M</t>
  </si>
  <si>
    <t>Vino Tinto Macan Clasico11 Imperial de 6000 m-INACTIVO</t>
  </si>
  <si>
    <t>MACXXVTXXXXXX101500M</t>
  </si>
  <si>
    <t>Vino Tinto Macan10 de 1500 m-INACTIVO</t>
  </si>
  <si>
    <t>MACXXVTXXXXXX100750M</t>
  </si>
  <si>
    <t>Vino Tinto Macan10 de 750 m-INACTIVO</t>
  </si>
  <si>
    <t>MPOXXVTBLECSMXX0750M</t>
  </si>
  <si>
    <t>Vino Tinto Maipo Cabernet Sauvignon Varietal  0750m-INACTIVO</t>
  </si>
  <si>
    <t>MPOXXVTBLECSMXX0375M</t>
  </si>
  <si>
    <t>Vino Tinto Maipo Cabernet Sauvignon Varietal de 0375m-INACTI</t>
  </si>
  <si>
    <t>MPOXXVTXXXCABXX1500M</t>
  </si>
  <si>
    <t>Vino Tinto Maipo Cabernet Sauvignon Varietal de 1500m-INACTI</t>
  </si>
  <si>
    <t>MPOXXVTXXXCACXX0750M</t>
  </si>
  <si>
    <t>Vino Tinto Maipo Carmenere-Cabernet de 750m-INACTIVO</t>
  </si>
  <si>
    <t>MPOXXVTXXXCSYXXXXXXX</t>
  </si>
  <si>
    <t>Vino Tinto Maipo Edicion Limitada Cabernet-Shyra CAJA-INACTI</t>
  </si>
  <si>
    <t>MPOXXVTXXXCSYXX0750M</t>
  </si>
  <si>
    <t>Vino Tinto Maipo Edicion Limitada Cabernet-Shyra750m-INACTIV</t>
  </si>
  <si>
    <t>MPOLEVTXXXSHZXX0750M</t>
  </si>
  <si>
    <t>Vino Tinto Maipo Limited Edition Syrah de 0750m-INACTIVO</t>
  </si>
  <si>
    <t>MPOXXVTVARMRO  0750M</t>
  </si>
  <si>
    <t>Vino Tinto Maipo Merlot Rose de 0750m-INACTIVO</t>
  </si>
  <si>
    <t>MPOXXVTVARMERXX0750M</t>
  </si>
  <si>
    <t>Vino Tinto Maipo Merlot Varietal de 0750m-INACTIVO</t>
  </si>
  <si>
    <t>MPONVVTVARMERXX0750M</t>
  </si>
  <si>
    <t>Vino Tinto Maipo Merlot. Varietal de 0750m-INACTIVO</t>
  </si>
  <si>
    <t>MPOXXVTVARSHZXX0750M</t>
  </si>
  <si>
    <t>Vino Tinto Maipo Syrah Varietal de 0750m-INACTIVO</t>
  </si>
  <si>
    <t>MPOXXVTRVACAMXX0750M</t>
  </si>
  <si>
    <t>Vino Tinto Maipo Vitral Reserva Carmenere de 750m-INACTIVO</t>
  </si>
  <si>
    <t>MPOXXVTRVAMER  0750M</t>
  </si>
  <si>
    <t>Vino Tinto Maipo Vitral Reserva Merlot de 0750m-INACTIVO</t>
  </si>
  <si>
    <t>MPOXXVTRVASHZXX0750M</t>
  </si>
  <si>
    <t>Vino Tinto Maipo Vitral Reserva Syrah de 750m-INACTIVO</t>
  </si>
  <si>
    <t>Marañones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</si>
  <si>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</si>
  <si>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</si>
  <si>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</si>
  <si>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</si>
  <si>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</si>
  <si>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MDBXXVTXXXXXXXX0750M</t>
  </si>
  <si>
    <t>Vino Tinto Marchesi di Barolo de 0750m-INACTIVO</t>
  </si>
  <si>
    <t>MNOMDVTXXXXXXXX0750M</t>
  </si>
  <si>
    <t>Vino Tinto Marino Del Mediterráneo de 0750m-INACTIVO</t>
  </si>
  <si>
    <t>MDGCPVTXXXXXX930750M</t>
  </si>
  <si>
    <t>Vino Tinto Marques de Griñon Colección Personal 93 de 0750m</t>
  </si>
  <si>
    <t>MDGXXVTXXXXXXXX0750M</t>
  </si>
  <si>
    <t>Vino Tinto Marques de Griñon de 0750m-INACTIVO</t>
  </si>
  <si>
    <t>MDGDUVTXXXXXX950750M</t>
  </si>
  <si>
    <t>Vino Tinto Marques de Griñon Durius 95 de 0750m-INACTIVO</t>
  </si>
  <si>
    <t>MDGDCVTXXXXXXXX0750M</t>
  </si>
  <si>
    <t>Vino Tinto Marques de Griñon Durius Colección Personal 0750m</t>
  </si>
  <si>
    <t>MONXXVTXXXCATXX0750M</t>
  </si>
  <si>
    <t>Vino Tinto Marques de Monistrol Cabernet Tempranillo 750m</t>
  </si>
  <si>
    <t>MONVAVTXXXXXXXX0750M</t>
  </si>
  <si>
    <t>Vino Tinto Marques de Monistrol Viña Artal de 0750m</t>
  </si>
  <si>
    <t>MMRXXXXVIN001191500M</t>
  </si>
  <si>
    <t>Vino Tinto Marques de Murrieta Reserva 19 de 1500 m</t>
  </si>
  <si>
    <t>Marques de Valparaiso</t>
  </si>
  <si>
    <t>MVPXXVTCZAXXXXX0750M</t>
  </si>
  <si>
    <t>Vino Tinto Marques de Valparaiso Crianza de 0750m\inactivo</t>
  </si>
  <si>
    <t>Vino Tinto Marques de Valparaiso Crianza de 750 ml</t>
  </si>
  <si>
    <t>MVPCKVTROBXXXXX0750M</t>
  </si>
  <si>
    <t>Vino Tinto Marques de Valparaiso Roble de 0750m INSUMOS ALIM</t>
  </si>
  <si>
    <t>MVPNVVTROBXXXXX0750M</t>
  </si>
  <si>
    <t>Vino Tinto Marques de Valparaiso Roble de 750 ml</t>
  </si>
  <si>
    <t>MDGEMVTXXXXXX970750M</t>
  </si>
  <si>
    <t>Vino Tinto Marques GriñonDominiOValdepusaEmeritus97750m-INAC</t>
  </si>
  <si>
    <t>MTSANVTXXXXXXXX0750M</t>
  </si>
  <si>
    <t>Vino Tinto Martin's Andino de 0750m-INACTIVO</t>
  </si>
  <si>
    <t>Maycas del Limari</t>
  </si>
  <si>
    <t>MALXXVTRVASHZXX0750M</t>
  </si>
  <si>
    <t>Vino Tinto Maycas del Limari Rva Esp Syrah de 0750m-INACTIVO</t>
  </si>
  <si>
    <t>MALXXVTRVESYRXX0750M</t>
  </si>
  <si>
    <t>Vino Tinto Maycas del Limari Rva Shyra de 0750m-INACTIVO</t>
  </si>
  <si>
    <t>MALXXVTRVESROXX0750M</t>
  </si>
  <si>
    <t>Vino Tinto Maycas del Limari Rva Shyra Rosede 0750m-INACTIVO</t>
  </si>
  <si>
    <t>Meteora</t>
  </si>
  <si>
    <t>METXXVTXXXMALXX0750M</t>
  </si>
  <si>
    <t>Vino Tinto Meteora de 750 ml</t>
  </si>
  <si>
    <t>Milsententa y Seis</t>
  </si>
  <si>
    <t>M76XXVTXXXXXX190750M</t>
  </si>
  <si>
    <t>Vino Tinto Milsetenta y Seis  de 750 m</t>
  </si>
  <si>
    <t>M76XXVTXXXXXX200750M</t>
  </si>
  <si>
    <t>Vino Tinto Milsetenta y Seis 20 de 750 m</t>
  </si>
  <si>
    <t>MISXXVTVARCABXX0750M</t>
  </si>
  <si>
    <t>Vino Tinto Misiones de Rengo CabernetSauvignon 750m-INACTIVO</t>
  </si>
  <si>
    <t>MISXXVTVARCABXX0187M</t>
  </si>
  <si>
    <t>Vino Tinto Misionesde Rengo Cabernet Sauvignon 187m-INACTIVO</t>
  </si>
  <si>
    <t>NSEXXVTXXXCABXX0750</t>
  </si>
  <si>
    <t>Vino Tinto Nieto Senetiner Cabernet Sauvignon de 750 ml</t>
  </si>
  <si>
    <t>NSEXXVTXXXMALXX0750M</t>
  </si>
  <si>
    <t>Vino Tinto Nieto Senetiner Malbec de 750 ml</t>
  </si>
  <si>
    <t>Ocio</t>
  </si>
  <si>
    <t>OCIXXVTXXXPNRXX0750M</t>
  </si>
  <si>
    <t>Vino Tinto Ocio Pinot Noir de 750 ml</t>
  </si>
  <si>
    <t>Opi</t>
  </si>
  <si>
    <t>OPIXXVTXXXCABXX0750M</t>
  </si>
  <si>
    <t>Vino Tinto Opi Cabernet de 750 ml-INACTIVO</t>
  </si>
  <si>
    <t>OPIXXVTXXXMALXX0750M</t>
  </si>
  <si>
    <t>Vino Tinto Opi Malbec de 750 ml-INACTIVO</t>
  </si>
  <si>
    <t>CARXXVTXXXXXX191500M</t>
  </si>
  <si>
    <t>Vino Tinto Pago de Carraovejas 19 de 1500 ml</t>
  </si>
  <si>
    <t>CARXXVTCZAXXX021500M</t>
  </si>
  <si>
    <t>Vino Tinto Pago de Carraovejas Crianza 02 de 1500m(inactivo)</t>
  </si>
  <si>
    <t>CARXXVTCZAXXX031500M</t>
  </si>
  <si>
    <t>Vino Tinto Pago de Carraovejas Crianza 03 de 1500m(inactivo)</t>
  </si>
  <si>
    <t>CARXXVTCZAXXX041500M</t>
  </si>
  <si>
    <t>Vino Tinto Pago de Carraovejas Crianza 04 de 1500m(inactivo)</t>
  </si>
  <si>
    <t>CARXXVTCZAXXX040750M</t>
  </si>
  <si>
    <t>Vino Tinto Pago de Carraovejas Crianza 04 de 750m(inactivo)</t>
  </si>
  <si>
    <t>CARXXVTCZAXXX051500M</t>
  </si>
  <si>
    <t>Vino Tinto Pago de Carraovejas Crianza 05 de 1500m(inactivo)</t>
  </si>
  <si>
    <t>CARXXVTCZAXXX050750M</t>
  </si>
  <si>
    <t>Vino Tinto Pago de Carraovejas Crianza 05 de 750m(inactivo)</t>
  </si>
  <si>
    <t>CARXXVTCZAXXX061500M</t>
  </si>
  <si>
    <t>Vino Tinto Pago de Carraovejas Crianza 06 de 1500m(inactivo)</t>
  </si>
  <si>
    <t>CARXXVTCZAXXX060750M</t>
  </si>
  <si>
    <t>Vino Tinto Pago de Carraovejas Crianza 06 de 750m(inactivo)</t>
  </si>
  <si>
    <t>CARXXVTCZAXXX071500M</t>
  </si>
  <si>
    <t>Vino Tinto Pago de Carraovejas Crianza 07 de 1500m(inactivo)</t>
  </si>
  <si>
    <t>CARXXVTCZAXXX070750M</t>
  </si>
  <si>
    <t>Vino Tinto Pago de Carraovejas Crianza 07 de 750m(inactivo)</t>
  </si>
  <si>
    <t>CARXXVTCZAXXX081500M</t>
  </si>
  <si>
    <t>Vino Tinto Pago de Carraovejas Crianza 08 de 1500m(inactivo)</t>
  </si>
  <si>
    <t>CARXXVTCZAXXX080750M</t>
  </si>
  <si>
    <t>Vino Tinto Pago de Carraovejas Crianza 08 de 750m(inactivo)</t>
  </si>
  <si>
    <t>CARXXVTCZAXXX091500M</t>
  </si>
  <si>
    <t>Vino Tinto Pago de Carraovejas Crianza 09 de 1500m(inactivo)</t>
  </si>
  <si>
    <t>CARXXVTCZAXXX090750M</t>
  </si>
  <si>
    <t>Vino Tinto Pago de Carraovejas Crianza 09 de 750m(inactivo)</t>
  </si>
  <si>
    <t>CARXXVTCZAXXX101500M</t>
  </si>
  <si>
    <t>Vino Tinto Pago de Carraovejas Crianza 10 de 1500m(inactivo)</t>
  </si>
  <si>
    <t>CARXXVTCZAXXX111500M</t>
  </si>
  <si>
    <t>Vino Tinto Pago de Carraovejas Crianza 11 de 1500m-INACTIVO</t>
  </si>
  <si>
    <t>CARXXVTRVAXXX010750M</t>
  </si>
  <si>
    <t>Vino Tinto Pago de Carraovejas Reserva 01 de 0750m(inactivo)</t>
  </si>
  <si>
    <t>CARXXVTRVAXXX011500M</t>
  </si>
  <si>
    <t>Vino Tinto Pago de Carraovejas Reserva 01 de 1500m(inactivo)</t>
  </si>
  <si>
    <t>CARXXVTRVAXXX030750M</t>
  </si>
  <si>
    <t>Vino Tinto Pago de Carraovejas Reserva 03 de 0750m(inactivo)</t>
  </si>
  <si>
    <t>CARXXVTRVAXXX031500M</t>
  </si>
  <si>
    <t>Vino Tinto Pago de Carraovejas Reserva 03 de 1500m(inactivo)</t>
  </si>
  <si>
    <t>CARXXVTRVAXXX040750M</t>
  </si>
  <si>
    <t>Vino Tinto Pago de Carraovejas Reserva 04 de 0750m(inactivo)</t>
  </si>
  <si>
    <t>CARXXVTRVAXXX041500M</t>
  </si>
  <si>
    <t>Vino Tinto Pago de Carraovejas Reserva 04 de 1500m(nactivo)</t>
  </si>
  <si>
    <t>CARXXVTRVAXXX050750M</t>
  </si>
  <si>
    <t>Vino Tinto Pago de Carraovejas Reserva 05 de 0750m(inactivo)</t>
  </si>
  <si>
    <t>CARXXVTRVAXXX051500M</t>
  </si>
  <si>
    <t>Vino Tinto Pago de Carraovejas Reserva 05 de 1500m(inactivo)</t>
  </si>
  <si>
    <t>CARXXVTRVAXXX070750M</t>
  </si>
  <si>
    <t>Vino Tinto Pago de Carraovejas Reserva 07 de 0750m(inactivo)</t>
  </si>
  <si>
    <t>CARXXVTRVAXXX071500M</t>
  </si>
  <si>
    <t>Vino Tinto Pago de Carraovejas Reserva 07 de 1500m(inactivo)</t>
  </si>
  <si>
    <t>CARXXVTRVAXXX100750M</t>
  </si>
  <si>
    <t>Vino Tinto Pago de Carraovejas Reserva 10 de 0750m (inactivo</t>
  </si>
  <si>
    <t>CARXXVTRVAXXX101500M</t>
  </si>
  <si>
    <t>Vino Tinto Pago de Carraovejas Reserva 10 de 1500m(inactivo)</t>
  </si>
  <si>
    <t>CARXXVTRVAXXX110750M</t>
  </si>
  <si>
    <t>Vino Tinto Pago de Carraovejas Reserva 11 de 0750m(inactivo)</t>
  </si>
  <si>
    <t>CARXXVTRVAXXX111500M</t>
  </si>
  <si>
    <t>Vino Tinto Pago de Carraovejas Reserva 11 de 1500m(inactivo)</t>
  </si>
  <si>
    <t>CARXXVTRVAXXX140750M</t>
  </si>
  <si>
    <t>Vino Tinto Pago de Carraovejas Reserva 14 de 750 ml</t>
  </si>
  <si>
    <t>CARXXVTRVAXXX120750M</t>
  </si>
  <si>
    <t>Vino Tinto Pago de Carraovejas Reserva12 de 0750m-INACTIVO</t>
  </si>
  <si>
    <t>CARXXVTRVAXXX121500M</t>
  </si>
  <si>
    <t>Vino Tinto Pago de Carraovejas Reserva12 de 1500m-INACTIVO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</si>
  <si>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</si>
  <si>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</si>
  <si>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</si>
  <si>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</si>
  <si>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</si>
  <si>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</si>
  <si>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</si>
  <si>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</si>
  <si>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PNGXXVTRJACZAXX0375M</t>
  </si>
  <si>
    <t>Vino Tinto Pata Negra Rioja Crianza de 375 ml</t>
  </si>
  <si>
    <t>PNGXXVTRJAGSLXX0750M</t>
  </si>
  <si>
    <t>Vino Tinto Pata Negra Rioja Gran Seleccion de 750 ml</t>
  </si>
  <si>
    <t>PNGXXVTVLPBIVXX0750M</t>
  </si>
  <si>
    <t>Vino Tinto Pata Negra Valdepeñas Bi-Varietal de 750 ml</t>
  </si>
  <si>
    <t>PNGXXVTVLPCZAXX0750M</t>
  </si>
  <si>
    <t>Vino Tinto Pata Negra Valdepeñas Crianza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</si>
  <si>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</si>
  <si>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</si>
  <si>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</si>
  <si>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</si>
  <si>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PNGXXVTVLPRVAXX0750M</t>
  </si>
  <si>
    <t>Vino Tinto Pata Negra Valdepeñas Reserva de 750 ml</t>
  </si>
  <si>
    <t>PNGCKVTVLPGRV000750M</t>
  </si>
  <si>
    <t>Vino Tinto Pata Negra Vdp Gran Reserva de 750 ml INSUMOS</t>
  </si>
  <si>
    <t>PATBAVTCZACTKXX0187M</t>
  </si>
  <si>
    <t>Vino Tinto Paternina Band Azul Cuatripak Cza de 0187m-INACTI</t>
  </si>
  <si>
    <t>Vino Tinto Paternina Banda Azul Crianza de 375 ml</t>
  </si>
  <si>
    <t>PATAZVTCZAXXXXX6000M</t>
  </si>
  <si>
    <t>Vino Tinto Paternina Banda Azul Crianza de 6000m-INACTIVO</t>
  </si>
  <si>
    <t>PATROVTRVAXXXXX0750M</t>
  </si>
  <si>
    <t>Vino Tinto Paternina Banda Roja Reserva de 750 ml</t>
  </si>
  <si>
    <t>PATBVVTBIOXXXXX0750M</t>
  </si>
  <si>
    <t>Vino Tinto Paternina Banda Verde Biologico de 0750m\INACTIVO</t>
  </si>
  <si>
    <t>PATBAVTCZAESTXX0187M</t>
  </si>
  <si>
    <t>Vino Tinto Paternina Bandita Azul Estu Cza de 0187m-INACTIVO</t>
  </si>
  <si>
    <t>Vino Tinto Paternina Clisos de 0750m INACTIVO</t>
  </si>
  <si>
    <t>PATCSVTRVAXXXXX0750M</t>
  </si>
  <si>
    <t>Vino Tinto Paternina Clisos Reserva de 0750m INACTIVO</t>
  </si>
  <si>
    <t>Lacort</t>
  </si>
  <si>
    <t>LACXXVTXXXXXXXX0750M</t>
  </si>
  <si>
    <t>Vino Tinto Paternina Lacort de 750 m- INACTIVO</t>
  </si>
  <si>
    <t>PATVIVTRVAXXXXX0750M</t>
  </si>
  <si>
    <t>Vino Tinto Paternina Viña Vial Reserva de 0750m\INACTIVO</t>
  </si>
  <si>
    <t>PATCAVTGRVXXX810750M</t>
  </si>
  <si>
    <t>Vino Tinto PaterninaCondedelosAndesGranReserva81de750m\INACT</t>
  </si>
  <si>
    <t>Pequeña Vasija</t>
  </si>
  <si>
    <t>PVJXXVTXXXXXXXX0750M</t>
  </si>
  <si>
    <t>Vino Tinto Pequeña Vasija de 0750m-INACTIVO</t>
  </si>
  <si>
    <t>Periquita</t>
  </si>
  <si>
    <t>PEQXXVTXXXXXXXX0750M</t>
  </si>
  <si>
    <t>Vino Tinto Periquita de 0750m-INACTIVO</t>
  </si>
  <si>
    <t>Petalos</t>
  </si>
  <si>
    <t>PETXXVTXXXXXX190750M</t>
  </si>
  <si>
    <t>Vino Tinto Petalos 19 de 750 ml</t>
  </si>
  <si>
    <t>PETXXVTXXXXXX141500M</t>
  </si>
  <si>
    <t>Vino Tinto Petalos del Bierzo 14 de 1500 ml-INACTIVO</t>
  </si>
  <si>
    <t>PETXXVTXXXXXX140750M</t>
  </si>
  <si>
    <t>Vino Tinto Petalos del Bierzo 14 de 750 ml-INACTIVO</t>
  </si>
  <si>
    <t>PETXXVTXXXXXX151500M</t>
  </si>
  <si>
    <t>Vino Tinto Petalos del Bierzo 15 de 1500 ml-INACTIVO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</si>
  <si>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</si>
  <si>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</si>
  <si>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</si>
  <si>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</si>
  <si>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</si>
  <si>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</si>
  <si>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</si>
  <si>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</si>
  <si>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PETXXVTXXXXXX200750M</t>
  </si>
  <si>
    <t>Vino Tinto Petalos del Bierzo 20 de 750 ml</t>
  </si>
  <si>
    <t>Peter Lehmann</t>
  </si>
  <si>
    <t>PLHMEVTXXXXXXXX0750M</t>
  </si>
  <si>
    <t>Vino Tinto Peter Lehmann Mentor de 750 ml-INACTIVO</t>
  </si>
  <si>
    <t>PLHSHVTXXXXXXXX1500M</t>
  </si>
  <si>
    <t>Vino Tinto Peter Lehmann Shiraz Barosa de 1500 ml\INACTIVO</t>
  </si>
  <si>
    <t>PLHSHVTXXXXXXXX0750M</t>
  </si>
  <si>
    <t>Vino Tinto Peter Lehmann Shiraz Barosa de 750 ml</t>
  </si>
  <si>
    <t>PLHSTVTXXXSHZXX0750M</t>
  </si>
  <si>
    <t>Vino Tinto Peter Lehmann Stonewell Shiraz de 750 ml\INACTIVO</t>
  </si>
  <si>
    <t>Pingus</t>
  </si>
  <si>
    <t>PINXXVTXXXXXX060750M</t>
  </si>
  <si>
    <t>Vino Tinto Pingus 06 de 0750m(inactivo)</t>
  </si>
  <si>
    <t>PINXXVTXXXXXX070750M</t>
  </si>
  <si>
    <t>Vino Tinto Pingus 07 de 0750m(inactivo)</t>
  </si>
  <si>
    <t>PINXXVTXXXXXX080750M</t>
  </si>
  <si>
    <t>Vino Tinto Pingus 08 de 0750m(inactivo)</t>
  </si>
  <si>
    <t>PINXXVTXXXXXX090750M</t>
  </si>
  <si>
    <t>Vino Tinto Pingus 09 de 0750m(inactivo)</t>
  </si>
  <si>
    <t>PINXXVTXXXXXX100750M</t>
  </si>
  <si>
    <t>Vino Tinto Pingus 10 de 0750m(inactivo)</t>
  </si>
  <si>
    <t>PINXXVTXXXXXX110750M</t>
  </si>
  <si>
    <t>Vino Tinto Pingus 11 de 0750 m - INACTIVO</t>
  </si>
  <si>
    <t>PINXXVTXXXXXX120750M</t>
  </si>
  <si>
    <t>Vino Tinto Pingus 12 de 0750m-INACTIVO</t>
  </si>
  <si>
    <t>PINXXVTXXXXXX130750M</t>
  </si>
  <si>
    <t>Vino Tinto Pingus 13 de 0750m-INACTIVO</t>
  </si>
  <si>
    <t>PINXXVTXXXXXX140750M</t>
  </si>
  <si>
    <t>Vino Tinto Pingus 14 de 0750m - INACTIVO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</si>
  <si>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</si>
  <si>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</si>
  <si>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</si>
  <si>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</si>
  <si>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</si>
  <si>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</si>
  <si>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PINXXVTXXXXXX180750M</t>
  </si>
  <si>
    <t>Vino Tinto Pingus 18 de 750 ml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</si>
  <si>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</si>
  <si>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</si>
  <si>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</si>
  <si>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</si>
  <si>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</si>
  <si>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</si>
  <si>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PTAXXVTXXXXXX020750M</t>
  </si>
  <si>
    <t>Vino Tinto Pintia 02 de 0750m(Iinactivo)</t>
  </si>
  <si>
    <t>PTAXXVTXXXXXX030750M</t>
  </si>
  <si>
    <t>Vino Tinto Pintia 03 de 0750m(inactivo)</t>
  </si>
  <si>
    <t>PTAXXVTXXXXXX031500M</t>
  </si>
  <si>
    <t>Vino Tinto Pintia 03 de 1500m(inactivo)</t>
  </si>
  <si>
    <t>PTAXXVTXXXXXX040750M</t>
  </si>
  <si>
    <t>Vino Tinto Pintia 04 de 0750m(inactivo)</t>
  </si>
  <si>
    <t>PTAXXVTXXXXXX043000M</t>
  </si>
  <si>
    <t>Vino Tinto Pintia 04 de 3000m(inactivo)</t>
  </si>
  <si>
    <t>PTAXXVTXXXXXX050750M</t>
  </si>
  <si>
    <t>Vino Tinto Pintia 05 de 0750m(inactivo)</t>
  </si>
  <si>
    <t>PTAXXVTXXXXXX051500M</t>
  </si>
  <si>
    <t>Vino Tinto Pintia 05 de 1500m(inactivo)</t>
  </si>
  <si>
    <t>PTAXXVTXXXXXX053000M</t>
  </si>
  <si>
    <t>Vino Tinto Pintia 05 de 3000m(inactivo)</t>
  </si>
  <si>
    <t>PTAXXVTXXXXXX060750M</t>
  </si>
  <si>
    <t>Vino Tinto Pintia 06 de 0750m</t>
  </si>
  <si>
    <t>PTAXXVTXXXXXX061500M</t>
  </si>
  <si>
    <t>Vino Tinto Pintia 06 de 1500m(inactivo)</t>
  </si>
  <si>
    <t>PTAXXVTXXXXXX063000M</t>
  </si>
  <si>
    <t>Vino Tinto Pintia 06 de 3000m(inactivo)</t>
  </si>
  <si>
    <t>PTAXXVTXXXXXX070750M</t>
  </si>
  <si>
    <t>Vino Tinto Pintia 07 de 0750m(inactivo)</t>
  </si>
  <si>
    <t>PTAXXVTXXXXXX071500M</t>
  </si>
  <si>
    <t>Vino Tinto Pintia 07 de 1500m(inactivo)</t>
  </si>
  <si>
    <t>PTAXXVTXXXXXX073000M</t>
  </si>
  <si>
    <t>Vino Tinto Pintia 07 de 3000m(inactivo)</t>
  </si>
  <si>
    <t>PTAXXVTXXXXXX080750M</t>
  </si>
  <si>
    <t>Vino Tinto Pintia 08 de 0750m(inactivo)</t>
  </si>
  <si>
    <t>PTAXXVTXXXXXX081500M</t>
  </si>
  <si>
    <t>Vino Tinto Pintia 08 de 1500m(inactivo)</t>
  </si>
  <si>
    <t>PTAXXVTXXXXXX083000M</t>
  </si>
  <si>
    <t>Vino Tinto Pintia 08 de 3000m(inactivo)</t>
  </si>
  <si>
    <t>PTAXXVTXXXXXX086000M</t>
  </si>
  <si>
    <t>Vino Tinto Pintia 08 Imperial de 6000m(inactivo)</t>
  </si>
  <si>
    <t>PTAXXVTXXXXXX096000M</t>
  </si>
  <si>
    <t>Vino Tinto Pintia 09 Imperial de 6000m(inactivo)</t>
  </si>
  <si>
    <t>PTAXXVTXXXXXX106000M</t>
  </si>
  <si>
    <t>Vino Tinto Pintia 10 Imperial de 6000m-INACTIVO</t>
  </si>
  <si>
    <t>PTAXXVTXXXXXX141500M</t>
  </si>
  <si>
    <t>Vino Tinto Pintia 14 de 1500 m-INACTIVO</t>
  </si>
  <si>
    <t>PTAXXVTXXXXXX143000M</t>
  </si>
  <si>
    <t>Vino Tinto Pintia 14 de 3000 m-INACTIVO</t>
  </si>
  <si>
    <t>PTAXXVTXXXXXX146000M</t>
  </si>
  <si>
    <t>Vino Tinto Pintia 14 de 6000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</si>
  <si>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</si>
  <si>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</si>
  <si>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</si>
  <si>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</si>
  <si>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</si>
  <si>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</si>
  <si>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</si>
  <si>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</si>
  <si>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PTAXXVTXXXXXX171500M</t>
  </si>
  <si>
    <t>Vino Tinto Pintia 17 de 1500 m</t>
  </si>
  <si>
    <t>PTAXXVTXXXXXX181500M</t>
  </si>
  <si>
    <t>Vino Tinto Pintia 18 de 1500 m</t>
  </si>
  <si>
    <t>PTAXXVTXXXXXX180375M</t>
  </si>
  <si>
    <t>Vino Tinto Pintia 18 de 375 m</t>
  </si>
  <si>
    <t>PTAXXXXVIN001191500M</t>
  </si>
  <si>
    <t>Vino Tinto Pintia 19 de 1500 ml</t>
  </si>
  <si>
    <t>PTAXXVTXXXXXXXX0750M</t>
  </si>
  <si>
    <t>Vino Tinto Pintia de 0750m-INACTIVO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</si>
  <si>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</si>
  <si>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</si>
  <si>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</si>
  <si>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</si>
  <si>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</si>
  <si>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</si>
  <si>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</si>
  <si>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</si>
  <si>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MPOPTVTXXXCABXX0750M</t>
  </si>
  <si>
    <t>Vino Tinto Protegido Cabernet svg de 750 m-INACTIVO</t>
  </si>
  <si>
    <t>PSIXXVTXXXXXX190750M</t>
  </si>
  <si>
    <t>Vino Tinto Psi 19 de 750 ml</t>
  </si>
  <si>
    <t>RVLXXVTXXXCABXX0750M</t>
  </si>
  <si>
    <t>Vino Tinto Real de Vilared Cabernet Sauvignon de750 ml-NACTI</t>
  </si>
  <si>
    <t>RVLXXVTXXXMALXX0750M</t>
  </si>
  <si>
    <t>Vino Tinto Real de Vilared Malbec de 750 ml-INACTIVO</t>
  </si>
  <si>
    <t>RODOIVTRVAXXX000750M</t>
  </si>
  <si>
    <t>Vino Tinto Roda I Reserva 00 de 0750m(inactivo)</t>
  </si>
  <si>
    <t>RODOIVTRVAXXX001500M</t>
  </si>
  <si>
    <t>Vino Tinto Roda I Reserva 00 de 1500m(inactivo)</t>
  </si>
  <si>
    <t>RODOIVTRVAXXX010750M</t>
  </si>
  <si>
    <t>Vino Tinto Roda I Reserva 01 de 0750m(inactivo)</t>
  </si>
  <si>
    <t>RODOIVTRVAXXX020750M</t>
  </si>
  <si>
    <t>Vino Tinto Roda I Reserva 02 de 0750m(inactivo)</t>
  </si>
  <si>
    <t>RODOIVTRVAXXX030750M</t>
  </si>
  <si>
    <t>Vino Tinto Roda I Reserva 03 de 0750m(inactivo)</t>
  </si>
  <si>
    <t>RODOIVTRVAXXX031500M</t>
  </si>
  <si>
    <t>Vino Tinto Roda I Reserva 03 de 1500m(inactivo)</t>
  </si>
  <si>
    <t>RODOIVTRVAXXX040750M</t>
  </si>
  <si>
    <t>Vino Tinto Roda I Reserva 04 de 0750m</t>
  </si>
  <si>
    <t>RODOIVTRVAXXX041500M</t>
  </si>
  <si>
    <t>Vino Tinto Roda I Reserva 04 de 1500m(inactivo)</t>
  </si>
  <si>
    <t>RODOIVTRVAXXX043000M</t>
  </si>
  <si>
    <t>Vino Tinto Roda I Reserva 04 de 3000m(inactivo)</t>
  </si>
  <si>
    <t>RODOIVTRVAXXX050750M</t>
  </si>
  <si>
    <t>Vino Tinto Roda I Reserva 05 de 0750m(inactivo)</t>
  </si>
  <si>
    <t>RODOIVTRVAXXX051500M</t>
  </si>
  <si>
    <t>Vino Tinto Roda I Reserva 05 de 1500 m(inactivo)</t>
  </si>
  <si>
    <t>RODOIVTRVAXXX053000M</t>
  </si>
  <si>
    <t>Vino Tinto Roda I Reserva 05 de 3000 m(inactivo)</t>
  </si>
  <si>
    <t>RODOIVTRVAXXX056000M</t>
  </si>
  <si>
    <t>Vino Tinto Roda I Reserva 05 de 6000 m(inactivo)</t>
  </si>
  <si>
    <t>RODOIVTRVAXXX060750M</t>
  </si>
  <si>
    <t>Vino Tinto Roda I Reserva 06 de 0750m(inactivo)</t>
  </si>
  <si>
    <t>RODOIVTRVAXXX061500M</t>
  </si>
  <si>
    <t>Vino Tinto Roda I Reserva 06 de 1500 m(inactivo)</t>
  </si>
  <si>
    <t>RODOIVTRVAXXX063000M</t>
  </si>
  <si>
    <t>Vino Tinto Roda I Reserva 06 de 3000 m(inactivo)</t>
  </si>
  <si>
    <t>RODOIVTRVAXXX066000M</t>
  </si>
  <si>
    <t>Vino Tinto Roda I Reserva 06 de 6000 m(inactivo)</t>
  </si>
  <si>
    <t>RODOIVTRVAXXX070750M</t>
  </si>
  <si>
    <t>Vino Tinto Roda I Reserva 07 de 0750m(inactivo)</t>
  </si>
  <si>
    <t>RODOIVTRVAXXX071500M</t>
  </si>
  <si>
    <t>Vino Tinto Roda I Reserva 07 de 1500 m (inactivo)</t>
  </si>
  <si>
    <t>RODOIVTRVAXXX076000M</t>
  </si>
  <si>
    <t>Vino Tinto Roda I Reserva 07 de 6000 m (inactivo)</t>
  </si>
  <si>
    <t>RODOIVTRVAXXX080750M</t>
  </si>
  <si>
    <t>Vino Tinto Roda I Reserva 08 de 0750m.(inactivo)</t>
  </si>
  <si>
    <t>RODOIVTRVAXXX081500M</t>
  </si>
  <si>
    <t>Vino Tinto Roda I Reserva 08 de 1500 m-INACTIVO</t>
  </si>
  <si>
    <t>RODOIVTRVAXXX093000M</t>
  </si>
  <si>
    <t>Vino Tinto Roda I Reserva 08 de 3000 m-INACTIVO</t>
  </si>
  <si>
    <t>RODOIVTRVAXXX086000M</t>
  </si>
  <si>
    <t>Vino Tinto Roda I Reserva 08 de 6000 m-INACTIVO</t>
  </si>
  <si>
    <t>RODOIVTRVAXXX090750M</t>
  </si>
  <si>
    <t>Vino Tinto Roda I Reserva 09 de 0750m- INACTIVO</t>
  </si>
  <si>
    <t>RODOIVTRVAXXX091500M</t>
  </si>
  <si>
    <t>Vino Tinto Roda I Reserva 09 de 1500 mINACTIVO</t>
  </si>
  <si>
    <t>RODOIVTRVAXXXXX3000M</t>
  </si>
  <si>
    <t>Vino Tinto Roda I Reserva 09 de 3000 m-INACTIVO</t>
  </si>
  <si>
    <t>RODOIVTRVAXXX100750M</t>
  </si>
  <si>
    <t>Vino Tinto Roda I Reserva 10 de 0750m</t>
  </si>
  <si>
    <t>RODOIVTRVAXXX101500M</t>
  </si>
  <si>
    <t>Vino Tinto Roda I Reserva 10 de 1500 m-INACTIVO</t>
  </si>
  <si>
    <t>RODOIVTRVAXXX103000M</t>
  </si>
  <si>
    <t>Vino Tinto Roda I Reserva 10 de 3000 m-INACTIVO</t>
  </si>
  <si>
    <t>RODOIVTRVAXXX106000M</t>
  </si>
  <si>
    <t>Vino Tinto Roda I Reserva 10 de 6000 mINACTIVO</t>
  </si>
  <si>
    <t>RODOIVTRVAXXX110750M</t>
  </si>
  <si>
    <t>Vino Tinto Roda I Reserva 11 de 0750 m-INACTIVO</t>
  </si>
  <si>
    <t>RODOIVTRVAXXX111500M</t>
  </si>
  <si>
    <t>Vino Tinto Roda I Reserva 11 de 1500 m-INACTIVO</t>
  </si>
  <si>
    <t>RODOIVTRVAXXX113000M</t>
  </si>
  <si>
    <t>Vino Tinto Roda I Reserva 11 de 3000 m-INACTIVO</t>
  </si>
  <si>
    <t>RODOIVTRVAXXX116000M</t>
  </si>
  <si>
    <t>Vino Tinto Roda I Reserva 11 de 6000 m-INACTIVO</t>
  </si>
  <si>
    <t>RODOIVTRVAXXX120750M</t>
  </si>
  <si>
    <t>Vino Tinto Roda I Reserva 12 de 0750 m</t>
  </si>
  <si>
    <t>RODOIVTRVAXXX121500M</t>
  </si>
  <si>
    <t>Vino Tinto Roda I Reserva 12 de 1500 m-INACTIVO</t>
  </si>
  <si>
    <t>RODOIVTRVAXXX123000M</t>
  </si>
  <si>
    <t>Vino Tinto Roda I Reserva 12 de 3000 m-INACTIVO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</si>
  <si>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</si>
  <si>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</si>
  <si>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</si>
  <si>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</si>
  <si>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</si>
  <si>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</si>
  <si>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</si>
  <si>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</si>
  <si>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</si>
  <si>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</si>
  <si>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</si>
  <si>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</si>
  <si>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</si>
  <si>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</si>
  <si>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</si>
  <si>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</si>
  <si>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</si>
  <si>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</si>
  <si>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</si>
  <si>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</si>
  <si>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</si>
  <si>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</si>
  <si>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</si>
  <si>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</si>
  <si>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</si>
  <si>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</si>
  <si>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</si>
  <si>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</si>
  <si>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</si>
  <si>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</si>
  <si>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RODIIVTRVAXXX010750M</t>
  </si>
  <si>
    <t>Vino Tinto Roda II Reserva 01 de 0750m(inactivo)</t>
  </si>
  <si>
    <t>RODXXVTRVAXXX020750M</t>
  </si>
  <si>
    <t>Vino Tinto Roda Reserva 02 de 0750m(inactivo)</t>
  </si>
  <si>
    <t>RODXXVTRVAXXX030750M</t>
  </si>
  <si>
    <t>Vino Tinto Roda Reserva 03 de 0750m(inactrivo)</t>
  </si>
  <si>
    <t>RODXXVTRVAXXX040750M</t>
  </si>
  <si>
    <t>Vino Tinto Roda Reserva 04 de 0750m(inactivo)</t>
  </si>
  <si>
    <t>RODXXVTRVAXXX041500M</t>
  </si>
  <si>
    <t>Vino Tinto Roda Reserva 04 de 1500m(inactivo)</t>
  </si>
  <si>
    <t>RODXXVTRVAXXX043000M</t>
  </si>
  <si>
    <t>Vino Tinto Roda Reserva 04 de 3000m(inactivo)</t>
  </si>
  <si>
    <t>RODXXVTRVAXXX050750M</t>
  </si>
  <si>
    <t>Vino Tinto Roda Reserva 05 de 0750m(inactivo)</t>
  </si>
  <si>
    <t>RODXXVTRVAXXX053000M</t>
  </si>
  <si>
    <t>Vino Tinto Roda Reserva 05 de 3000m(inactivo)</t>
  </si>
  <si>
    <t>RODXXVTRVAXXX060750M</t>
  </si>
  <si>
    <t>Vino Tinto Roda Reserva 06 de 0750m(inactivo)</t>
  </si>
  <si>
    <t>RODXXVTRVAXXX061500M</t>
  </si>
  <si>
    <t>Vino Tinto Roda Reserva 06 de 1500m(inactivo)</t>
  </si>
  <si>
    <t>RODXXVTRVAXXX063000M</t>
  </si>
  <si>
    <t>Vino Tinto Roda Reserva 06 de 3000m(inactivo)</t>
  </si>
  <si>
    <t>RODXXVTRVAXXX066000M</t>
  </si>
  <si>
    <t>Vino Tinto Roda Reserva 06 de 6000m(inactivo)</t>
  </si>
  <si>
    <t>RODXXVTRVAXXX070750M</t>
  </si>
  <si>
    <t>Vino Tinto Roda Reserva 07 de 0750</t>
  </si>
  <si>
    <t>RODXXVTRVAXXX071500M</t>
  </si>
  <si>
    <t>Vino Tinto Roda Reserva 07 de 1500m(inactivo)</t>
  </si>
  <si>
    <t>RODXXVTRVAXXX076000M</t>
  </si>
  <si>
    <t>Vino Tinto Roda Reserva 07 de 6000m(Inactivo)</t>
  </si>
  <si>
    <t>RODXXVTRVAXXX080750M</t>
  </si>
  <si>
    <t>Vino Tinto Roda Reserva 08 de 0750 m-INACTIVO</t>
  </si>
  <si>
    <t>RODXXVTRVAXXX090750</t>
  </si>
  <si>
    <t>Vino Tinto Roda Reserva 09 de 0750m(inactivo)</t>
  </si>
  <si>
    <t>RODXXVTRVAXXX091500M</t>
  </si>
  <si>
    <t>Vino Tinto Roda Reserva 09 de 1500m(inactivo)</t>
  </si>
  <si>
    <t>RODXXVTRVAXXX093000M</t>
  </si>
  <si>
    <t>Vino Tinto Roda Reserva 09 de 3000m(inactivo)</t>
  </si>
  <si>
    <t>RODXXVTRVAXXX096000M</t>
  </si>
  <si>
    <t>Vino Tinto Roda Reserva 09 de 6000 m- INACTIVO</t>
  </si>
  <si>
    <t>RODXXVTRVAXXX100750M</t>
  </si>
  <si>
    <t>Vino Tinto Roda Reserva 10 de 0750mINACTIVO</t>
  </si>
  <si>
    <t>RODXXVTRVAXXX101500M</t>
  </si>
  <si>
    <t>Vino Tinto Roda Reserva 10 de 1500m-INACTIVO</t>
  </si>
  <si>
    <t>RODXXVTRVAXXX110750M</t>
  </si>
  <si>
    <t>Vino Tinto Roda Reserva 11 de 0750m - INACTIVO</t>
  </si>
  <si>
    <t>RODXXVTRVAXXX111500M</t>
  </si>
  <si>
    <t>Vino Tinto Roda Reserva 11 de 1500m - INACTIVO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</si>
  <si>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</si>
  <si>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</si>
  <si>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</si>
  <si>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</si>
  <si>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</si>
  <si>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</si>
  <si>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</si>
  <si>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</si>
  <si>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</si>
  <si>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</si>
  <si>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</si>
  <si>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</si>
  <si>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</si>
  <si>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</si>
  <si>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</si>
  <si>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</si>
  <si>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</si>
  <si>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</si>
  <si>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</si>
  <si>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</si>
  <si>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</si>
  <si>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</si>
  <si>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</si>
  <si>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</si>
  <si>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RODXXVTRVAXXX120750M</t>
  </si>
  <si>
    <t>Vino Tinto Roda Reserva12 de 0750m - INACTIVO</t>
  </si>
  <si>
    <t>RODXXVTXXXXXX121500M</t>
  </si>
  <si>
    <t>Vino Tinto Roda Reserva12 de 1500m-INACTIVO</t>
  </si>
  <si>
    <t>RODXXVTRVAXXX130750M</t>
  </si>
  <si>
    <t>Vino Tinto Roda Reserva13 de 0750m</t>
  </si>
  <si>
    <t>RODXXVTRVAXXX131500M</t>
  </si>
  <si>
    <t>Vino Tinto Roda Reserva13 de 1500m - INACTIVO</t>
  </si>
  <si>
    <t>RODXXVTRVAXXX140750M</t>
  </si>
  <si>
    <t>Vino Tinto Roda Reserva14 de 0750m - INACTIVO</t>
  </si>
  <si>
    <t>RODXXVTRVAXXX150750M</t>
  </si>
  <si>
    <t>Vino Tinto Roda Reserva15 de 0750m</t>
  </si>
  <si>
    <t>FELXXVTXXXXXXXX0750M</t>
  </si>
  <si>
    <t>Vino Tinto San Felipe de 0750m\INACTIVO</t>
  </si>
  <si>
    <t>ANANVVTXXXBONXX0750M</t>
  </si>
  <si>
    <t>Vino Tinto Santa Ana Bonarda Nva Pre de 0750 ml-INACTIVO</t>
  </si>
  <si>
    <t>ANAXXVTXXXCABXX0750M</t>
  </si>
  <si>
    <t>Vino Tinto Santa Ana Cabernet Sauvignon de 0750 ml\INACTIVO</t>
  </si>
  <si>
    <t>ANAHOVTOPIBONXX0750M</t>
  </si>
  <si>
    <t>Vino Tinto Santa Ana Homage Bonarda de 0750 ml-INACTIVO</t>
  </si>
  <si>
    <t>ANAHOVTOPIMALXX0750M</t>
  </si>
  <si>
    <t>Vino Tinto Santa Ana Homage Malbec de 0750 ml-INACTIVO</t>
  </si>
  <si>
    <t>ANAHOVTOPISHZXX0750M</t>
  </si>
  <si>
    <t>Vino Tinto Santa Ana Homage Shiraz de 0750 ml-INACTIVO</t>
  </si>
  <si>
    <t>ANAXXVTXXXMALXX0750M</t>
  </si>
  <si>
    <t>Vino Tinto Santa Ana Malbec de 0750 ml\INACTIVO</t>
  </si>
  <si>
    <t>ANANVVTXXXSHZXX0750M</t>
  </si>
  <si>
    <t>Vino Tinto Santa Ana Shiraz Nva Pre de 0750 ml-INACTIVO</t>
  </si>
  <si>
    <t>SELXXVTXXXXXX080750M</t>
  </si>
  <si>
    <t>Vino Tinto Sela 08 de 750m\inactivo</t>
  </si>
  <si>
    <t>SELXXVTXXXXXX090750M</t>
  </si>
  <si>
    <t>Vino Tinto Sela 09 de 750m\inactivo</t>
  </si>
  <si>
    <t>SELXXVTXXXXXX100750M</t>
  </si>
  <si>
    <t>Vino Tinto Sela 10 de 750m\inactivo</t>
  </si>
  <si>
    <t>SELXXVTXXXXXX190750M</t>
  </si>
  <si>
    <t>Vino Tinto Sela 19 de 750 ml</t>
  </si>
  <si>
    <t>Silencio</t>
  </si>
  <si>
    <t>SILXXVTXXXCABXX0750M</t>
  </si>
  <si>
    <t>Vino Tinto Silencio Cabernet Sauvignon de 750 ml</t>
  </si>
  <si>
    <t>Solanes</t>
  </si>
  <si>
    <t>DHCXXVTRVAXXX103000M</t>
  </si>
  <si>
    <t>Vino Tinto Solideo 10 Rva 3000 m-INACTIVO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</si>
  <si>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</si>
  <si>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</si>
  <si>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</si>
  <si>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</si>
  <si>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</si>
  <si>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</si>
  <si>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</si>
  <si>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</si>
  <si>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</si>
  <si>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</si>
  <si>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</si>
  <si>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</si>
  <si>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</si>
  <si>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</si>
  <si>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</si>
  <si>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</si>
  <si>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DHCXXVTRVAXXX121500M</t>
  </si>
  <si>
    <t>Vino Tinto Solideo Rva12 de1500 m-INACTIVO</t>
  </si>
  <si>
    <t>DHCXXVTRVAXXX123000M</t>
  </si>
  <si>
    <t>Vino Tinto Solideo Rva12 de3000 m-INACTIVO</t>
  </si>
  <si>
    <t>SORXXVTXXXXXXXX0187M</t>
  </si>
  <si>
    <t>Vino Tinto Sorelli   de 0187m\inactivo</t>
  </si>
  <si>
    <t>SORXXVTXXXXXXXX0750M</t>
  </si>
  <si>
    <t>Vino Tinto Sorelli   de 0750m\inactivo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</si>
  <si>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</si>
  <si>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</si>
  <si>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</si>
  <si>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</si>
  <si>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</si>
  <si>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</si>
  <si>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</si>
  <si>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</si>
  <si>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Tinto</t>
  </si>
  <si>
    <t>TINXXVTXXXXXXXX0750M</t>
  </si>
  <si>
    <t>Vino Tinto Tinto de 750 ml</t>
  </si>
  <si>
    <t>Unanime</t>
  </si>
  <si>
    <t>UNAXXVTXXXXXXXX0750M</t>
  </si>
  <si>
    <t>Vino Tinto Unanime de 750 ml-INACTIVO</t>
  </si>
  <si>
    <t>VSIUNVTXXXXXX000750M</t>
  </si>
  <si>
    <t>Vino Tinto Vega Sicilia Unico 00 de 0750m\inactivo</t>
  </si>
  <si>
    <t>VSIUNVTXXXXXX001500M</t>
  </si>
  <si>
    <t>Vino Tinto Vega Sicilia Unico 00 de 1500m\inactivo</t>
  </si>
  <si>
    <t>VSIUNVTXXXXXX003000M</t>
  </si>
  <si>
    <t>Vino Tinto Vega Sicilia Unico 00 de 3000m</t>
  </si>
  <si>
    <t>VSIUNVTXXXXXX020750M</t>
  </si>
  <si>
    <t>Vino Tinto Vega Sicilia Unico 02 de 0750m\inactivo</t>
  </si>
  <si>
    <t>VSIUNVTXXXXXX021500M</t>
  </si>
  <si>
    <t>Vino Tinto Vega Sicilia Unico 02 de 1500m\inactivo</t>
  </si>
  <si>
    <t>VSIUNVTXXXXXX030750M</t>
  </si>
  <si>
    <t>Vino Tinto Vega Sicilia Unico 03 de 0750m\inactivo</t>
  </si>
  <si>
    <t>VSIUNVTXXXXXX031500M</t>
  </si>
  <si>
    <t>Vino Tinto Vega Sicilia Unico 03 de 1500m\inactivo</t>
  </si>
  <si>
    <t>VSIUNVTXXXXXX033000M</t>
  </si>
  <si>
    <t>Vino Tinto Vega Sicilia Unico 03 de 3000 ml</t>
  </si>
  <si>
    <t>VSIUNVTXXXXXX040750M</t>
  </si>
  <si>
    <t>Vino Tinto Vega Sicilia Unico 04 de 0750m-INACTIVO</t>
  </si>
  <si>
    <t>VSIUNVTXXXXXX041500M</t>
  </si>
  <si>
    <t>Vino Tinto Vega Sicilia Unico 04 de 1500m-INACTVO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</si>
  <si>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</si>
  <si>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</si>
  <si>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</si>
  <si>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</si>
  <si>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</si>
  <si>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</si>
  <si>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VSIUNVTXXXXXX070750M</t>
  </si>
  <si>
    <t>Vino Tinto Vega Sicilia Unico 07 de  750 ml-INACTIVO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</si>
  <si>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</si>
  <si>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</si>
  <si>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</si>
  <si>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</si>
  <si>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VSIUNVTXXXXXX080750M</t>
  </si>
  <si>
    <t>Vino Tinto Vega Sicilia Unico 08 de 0750m-INACTIVO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</si>
  <si>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</si>
  <si>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</si>
  <si>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</si>
  <si>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</si>
  <si>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</si>
  <si>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</si>
  <si>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</si>
  <si>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</si>
  <si>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</si>
  <si>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</si>
  <si>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VSIUNVTXXXXXX101500M</t>
  </si>
  <si>
    <t>Vino Tinto Vega Sicilia Unico 10 de 1500 m</t>
  </si>
  <si>
    <t>VSIUNVTXXXXXX111500M</t>
  </si>
  <si>
    <t>Vino Tinto Vega Sicilia Unico 11 de 1500 m</t>
  </si>
  <si>
    <t>VSIUNVTXXXXXX110750M</t>
  </si>
  <si>
    <t>Vino Tinto Vega Sicilia Unico 11 de 750 ml</t>
  </si>
  <si>
    <t>VSIXXXXVIN001140750M</t>
  </si>
  <si>
    <t>Vino Tinto Vega Sicilia Unico 14 de 750 ml</t>
  </si>
  <si>
    <t>VSIUNVTXXXXXX863000M</t>
  </si>
  <si>
    <t>Vino Tinto Vega Sicilia Unico 86 de 3000m-INACTIVO</t>
  </si>
  <si>
    <t>VSIUNVTXXXXXX871500M</t>
  </si>
  <si>
    <t>Vino Tinto Vega Sicilia Unico 87 de 1500m-INACTIVO</t>
  </si>
  <si>
    <t>VSIUNVTXXXXXX873000M</t>
  </si>
  <si>
    <t>Vino Tinto Vega Sicilia Unico 87 de 3000m-INACTIVO</t>
  </si>
  <si>
    <t>VSIUNVTXXXXXX891500M</t>
  </si>
  <si>
    <t>Vino Tinto Vega Sicilia Unico 89 de 1500m-INACTIVO</t>
  </si>
  <si>
    <t>VSIUNVTXXXXXX893000M</t>
  </si>
  <si>
    <t>Vino Tinto Vega Sicilia Unico 89 de 3000m-INACTIVO</t>
  </si>
  <si>
    <t>VSIUNVTXXXXXX901500M</t>
  </si>
  <si>
    <t>Vino Tinto Vega Sicilia Unico 90 de 1500m-INACTIVO</t>
  </si>
  <si>
    <t>VSIUNVTXXXXXX903000M</t>
  </si>
  <si>
    <t>Vino Tinto Vega Sicilia Unico 90 de 3000m-INACTIVO</t>
  </si>
  <si>
    <t>VSIUNVTXXXXXX910750M</t>
  </si>
  <si>
    <t>Vino Tinto Vega Sicilia Unico 91 de 0750m-INACTIVO</t>
  </si>
  <si>
    <t>VSIUNVTXXXXXX911500M</t>
  </si>
  <si>
    <t>Vino Tinto Vega Sicilia Unico 91 de 1500m-INACTIVO</t>
  </si>
  <si>
    <t>VSIUNVTXXXXXX913000M</t>
  </si>
  <si>
    <t>Vino Tinto Vega Sicilia Unico 91 de 3000m-INACTIVO</t>
  </si>
  <si>
    <t>VSIUNVTXXXXXX940750M</t>
  </si>
  <si>
    <t>Vino Tinto Vega Sicilia Unico 94 de 0750m-INACTIVO</t>
  </si>
  <si>
    <t>VSIUNVTXXXXXX941500M</t>
  </si>
  <si>
    <t>Vino Tinto Vega Sicilia Unico 94 de 1500m-INACTIVO</t>
  </si>
  <si>
    <t>VSIUNVTXXXXXX950750M</t>
  </si>
  <si>
    <t>Vino Tinto Vega Sicilia Unico 95 de 0750m-INACTIVO</t>
  </si>
  <si>
    <t>VSIUNVTXXXXXX951500M</t>
  </si>
  <si>
    <t>Vino Tinto Vega Sicilia Unico 95 de 1500m-INACTIVO</t>
  </si>
  <si>
    <t>VSIUNVTXXXXXX953000M</t>
  </si>
  <si>
    <t>Vino Tinto Vega Sicilia Unico 95 de 3000m-INACTIVO</t>
  </si>
  <si>
    <t>VSIUNVTXXXXXX960750M</t>
  </si>
  <si>
    <t>Vino Tinto Vega Sicilia Unico 96 de 0750m-INACTIVO</t>
  </si>
  <si>
    <t>VSIUNVTXXXXXX961500M</t>
  </si>
  <si>
    <t>Vino Tinto Vega Sicilia Unico 96 de 1500m-INACTIVO</t>
  </si>
  <si>
    <t>VSIUNVTXXXXXX963000M</t>
  </si>
  <si>
    <t>Vino Tinto Vega Sicilia Unico 96 de 3000m-INACTIVO</t>
  </si>
  <si>
    <t>VSIUNVTXXXXXX980750M</t>
  </si>
  <si>
    <t>Vino Tinto Vega Sicilia Unico 98 de 0750m-INACTIVO</t>
  </si>
  <si>
    <t>VSIUNVTXXXXXX981500M</t>
  </si>
  <si>
    <t>Vino Tinto Vega Sicilia Unico 98 de 1500m-INACTIVO</t>
  </si>
  <si>
    <t>VSIUNVTXXXXXX983000M</t>
  </si>
  <si>
    <t>Vino Tinto Vega Sicilia Unico 98 de 3000m-INACTIVO</t>
  </si>
  <si>
    <t>VSIUNVTXXXXXX990750M</t>
  </si>
  <si>
    <t>Vino Tinto Vega Sicilia Unico 99 de 0750m-INACTIVO</t>
  </si>
  <si>
    <t>VSIUNVTXXXXXX991500M</t>
  </si>
  <si>
    <t>Vino Tinto Vega Sicilia Unico 99 de 1500m-INACTIVO</t>
  </si>
  <si>
    <t>VSIUNVTXXXXXX993000M</t>
  </si>
  <si>
    <t>Vino Tinto Vega Sicilia Unico 99 de 3000m-INACTIVO</t>
  </si>
  <si>
    <t>VSIREVTXXXXXXXX0750M</t>
  </si>
  <si>
    <t>Vino Tinto Vega Sicilia Unico Reserva Especial  de 0\inact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</si>
  <si>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</si>
  <si>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</si>
  <si>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</si>
  <si>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</si>
  <si>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VSIVBVTXXXXXX100750M</t>
  </si>
  <si>
    <t>Vino Tinto Vega Sicilia V S Valbuena 10 de 0750m-INACTIVO</t>
  </si>
  <si>
    <t>VSIVBVTXXXXXX101500M</t>
  </si>
  <si>
    <t>Vino Tinto Vega Sicilia V S Valbuena 10 de 1500m-INACTIVO</t>
  </si>
  <si>
    <t>VSIVBVTXXXXXX103000M</t>
  </si>
  <si>
    <t>Vino Tinto Vega Sicilia V S Valbuena 10 de 3000m-INACTIVO</t>
  </si>
  <si>
    <t>VSIVBVTXXXXXX110750M</t>
  </si>
  <si>
    <t>Vino Tinto Vega Sicilia V S Valbuena 11 de 0750m-INACTIVO</t>
  </si>
  <si>
    <t>VSIVBVTXXXXXX111500M</t>
  </si>
  <si>
    <t>Vino Tinto Vega Sicilia V S Valbuena 11 de 1500m-INACTIVO</t>
  </si>
  <si>
    <t>VSIVBVTXXXXXX113000M</t>
  </si>
  <si>
    <t>Vino Tinto Vega Sicilia V S Valbuena 11 de 3000m-INACTIVO</t>
  </si>
  <si>
    <t>VSIVBVTXXXXXX120750M</t>
  </si>
  <si>
    <t>Vino Tinto Vega Sicilia V S Valbuena 12 de 0750m-INACTIVO</t>
  </si>
  <si>
    <t>VSIVBVTXXXXXX121500M</t>
  </si>
  <si>
    <t>Vino Tinto Vega Sicilia V S Valbuena 12 de 1500m</t>
  </si>
  <si>
    <t>VSIVBVTXXXXXX123000M</t>
  </si>
  <si>
    <t>Vino Tinto Vega Sicilia V S Valbuena 12 de 3000m-INACTIVO</t>
  </si>
  <si>
    <t>VSIVBVTXXXXXX130750M</t>
  </si>
  <si>
    <t>Vino Tinto Vega Sicilia V S Valbuena 13 de 0750m-INACTIVO</t>
  </si>
  <si>
    <t>VSIVBVTXXXXXX131500M</t>
  </si>
  <si>
    <t>Vino Tinto Vega Sicilia V S Valbuena 13 de 1500m-INACTIVO</t>
  </si>
  <si>
    <t>VSIVBVTXXXXXX133000M</t>
  </si>
  <si>
    <t>Vino Tinto Vega Sicilia V S Valbuena 13 de 3000m-INACTIVO</t>
  </si>
  <si>
    <t>VSIVBVTXXXXXX136000M</t>
  </si>
  <si>
    <t>Vino Tinto Vega Sicilia V S Valbuena 13 de 6000m-INACTIVO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</si>
  <si>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</si>
  <si>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</si>
  <si>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</si>
  <si>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</si>
  <si>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VSIVBVTXXXXXX000750M</t>
  </si>
  <si>
    <t>Vino Tinto Vega Sicilia Valbuena 00 de 0750m\inactivo</t>
  </si>
  <si>
    <t>VSIVBVTXXXXXX001500M</t>
  </si>
  <si>
    <t>Vino Tinto Vega Sicilia Valbuena 00 de 1500m\Inactivo</t>
  </si>
  <si>
    <t>VSIVBVTXXXXXX003000M</t>
  </si>
  <si>
    <t>Vino Tinto Vega Sicilia Valbuena 00 de 3000m\Iactivo</t>
  </si>
  <si>
    <t>VSIVBVTXXXXXX010750M</t>
  </si>
  <si>
    <t>Vino Tinto Vega Sicilia Valbuena 01 de 0750m\Inactivo</t>
  </si>
  <si>
    <t>VSIVBVTXXXXXX011500M</t>
  </si>
  <si>
    <t>Vino Tinto Vega Sicilia Valbuena 01 de 1500m\inactivo</t>
  </si>
  <si>
    <t>VSIVBVTXXXXXX013000M</t>
  </si>
  <si>
    <t>Vino Tinto Vega Sicilia Valbuena 01 de 3000m\inactivo</t>
  </si>
  <si>
    <t>VSIVBVTXXXXXX020750M</t>
  </si>
  <si>
    <t>Vino Tinto Vega Sicilia Valbuena 02 de 0750m\inactivo</t>
  </si>
  <si>
    <t>VSIVBVTXXXXXX021500M</t>
  </si>
  <si>
    <t>Vino Tinto Vega Sicilia Valbuena 02 de 1500m\inactivo</t>
  </si>
  <si>
    <t>VSIVBVTXXXXXX023000M</t>
  </si>
  <si>
    <t>Vino Tinto Vega Sicilia Valbuena 02 de 3000m\inactivo</t>
  </si>
  <si>
    <t>VSIVBVTXXXXXX030750M</t>
  </si>
  <si>
    <t>Vino Tinto Vega Sicilia Valbuena 03 de 0750m\inactivo</t>
  </si>
  <si>
    <t>VSIVBVTXXXXXX031500M</t>
  </si>
  <si>
    <t>Vino Tinto Vega Sicilia Valbuena 03 de 1500m\inactivo</t>
  </si>
  <si>
    <t>VSIVBVTXXXXXX033000M</t>
  </si>
  <si>
    <t>Vino Tinto Vega Sicilia Valbuena 03 de 3000m\inactivo</t>
  </si>
  <si>
    <t>VSIVBVTXXXXXX040750M</t>
  </si>
  <si>
    <t>Vino Tinto Vega Sicilia Valbuena 04 de 0750m\inacitvo</t>
  </si>
  <si>
    <t>VSIVBVTXXXXXX041500M</t>
  </si>
  <si>
    <t>Vino Tinto Vega Sicilia Valbuena 04 de 1500m\inactivo</t>
  </si>
  <si>
    <t>VSIVBVTXXXXXX043000M</t>
  </si>
  <si>
    <t>Vino Tinto Vega Sicilia Valbuena 04 de 3000m\inactivo</t>
  </si>
  <si>
    <t>VSIVBVTXXXXXX050750M</t>
  </si>
  <si>
    <t>Vino Tinto Vega Sicilia Valbuena 05 de 0750m\inactivo</t>
  </si>
  <si>
    <t>VSIVBVTXXXXXX051500M</t>
  </si>
  <si>
    <t>Vino Tinto Vega Sicilia Valbuena 05 de 1500m\inactivo</t>
  </si>
  <si>
    <t>VSIVBVTXXXXXX053000M</t>
  </si>
  <si>
    <t>Vino Tinto Vega Sicilia Valbuena 05 de 3000m\inactivo</t>
  </si>
  <si>
    <t>VSIVBVTXXXXXX060750M</t>
  </si>
  <si>
    <t>Vino Tinto Vega Sicilia Valbuena 06 de 0750m-INACTIVO</t>
  </si>
  <si>
    <t>VSIVBVTXXXXXX061500M</t>
  </si>
  <si>
    <t>Vino Tinto Vega Sicilia Valbuena 06 de 1500m\inactivo</t>
  </si>
  <si>
    <t>VSIVBVTXXXXXX063000M</t>
  </si>
  <si>
    <t>Vino Tinto Vega Sicilia Valbuena 06 de 3000m\inactivo</t>
  </si>
  <si>
    <t>VSIVBVTXXXXXX070750M</t>
  </si>
  <si>
    <t>Vino Tinto Vega Sicilia Valbuena 07 de 0750m-INACTIVO</t>
  </si>
  <si>
    <t>VSIVBVTXXXXXX071500M</t>
  </si>
  <si>
    <t>Vino Tinto Vega Sicilia Valbuena 07 de 1500m\inactivo</t>
  </si>
  <si>
    <t>VSIVBVTXXXXXX073000M</t>
  </si>
  <si>
    <t>Vino Tinto Vega Sicilia Valbuena 07 de 3000m-INACTIVO</t>
  </si>
  <si>
    <t>VSIVBVTXXXXXX080750M</t>
  </si>
  <si>
    <t>Vino Tinto Vega Sicilia Valbuena 08 de 0750m-INACTIVO</t>
  </si>
  <si>
    <t>VSIVBVTXXXXXX081500M</t>
  </si>
  <si>
    <t>Vino Tinto Vega Sicilia Valbuena 08 de 1500m\inactivo</t>
  </si>
  <si>
    <t>VSIVBVTXXXXXX083000M</t>
  </si>
  <si>
    <t>Vino Tinto Vega Sicilia Valbuena 08 de 3000m\inactivo</t>
  </si>
  <si>
    <t>VSIVBVTXXXXXX090750M</t>
  </si>
  <si>
    <t>Vino Tinto Vega Sicilia Valbuena 09 de 0750m-INACTIVO</t>
  </si>
  <si>
    <t>VSIVBVTXXXXXX091500M</t>
  </si>
  <si>
    <t>Vino Tinto Vega Sicilia Valbuena 09 de 1500m-INACTIVO</t>
  </si>
  <si>
    <t>VSIVBVTXXXXXX093000M</t>
  </si>
  <si>
    <t>Vino Tinto Vega Sicilia Valbuena 09 de 3000m-INACTIVO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</si>
  <si>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</si>
  <si>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</si>
  <si>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</si>
  <si>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</si>
  <si>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</si>
  <si>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</si>
  <si>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VSIVBVTXXXXXX991500M</t>
  </si>
  <si>
    <t>Vino Tinto Vega Sicilia Valbuena 99 de 1500m-INACTIVO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</si>
  <si>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</si>
  <si>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</si>
  <si>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</si>
  <si>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</si>
  <si>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</si>
  <si>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</si>
  <si>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VSIVBVTXXXXXX181500M</t>
  </si>
  <si>
    <t>Vino Tinto Vega Sicilia VS Valbuena 18 de 1500 m-INACTIVO</t>
  </si>
  <si>
    <t>VSIXXXXVIN001191500M</t>
  </si>
  <si>
    <t>Vino Tinto Vega Sicilia VS Valbuena 19 de 1500m</t>
  </si>
  <si>
    <t>VSIVBVTESTXXXXX4500M</t>
  </si>
  <si>
    <t>Vino Tinto Vega Sicilia VS Valbuena Estuche Cata Vertical</t>
  </si>
  <si>
    <t>Viña Magna</t>
  </si>
  <si>
    <t>VMAXXVTRVAXXX031500M</t>
  </si>
  <si>
    <t>Vino Tinto Viña Magna Reserva 03 de 1500 ml\inactivo</t>
  </si>
  <si>
    <t>VMAXXVTRVAXXX030750M</t>
  </si>
  <si>
    <t>Vino Tinto Viña Magna Reserva 03 de 750 ml\inactivo</t>
  </si>
  <si>
    <t>Viña Mayor</t>
  </si>
  <si>
    <t>VMYXXVTRVAXXX950750M</t>
  </si>
  <si>
    <t>Vino Tinto Viña Mayor  Reserva 95 de 0750m\inactivo</t>
  </si>
  <si>
    <t>Viña Salceda</t>
  </si>
  <si>
    <t>SALXXVTCZAXXXXX0750M</t>
  </si>
  <si>
    <t>Vino Tinto Viña Salceda Crianza de 0750m\INACTIVO</t>
  </si>
  <si>
    <t>SALXXVTRVAXXX000750M</t>
  </si>
  <si>
    <t>Vino Tinto Viña Salceda Reserva 00 de 0750m\Inactivo</t>
  </si>
  <si>
    <t>SALXXVTRVAXXXXX0750M</t>
  </si>
  <si>
    <t>Vino Tinto Viña Salceda Reserva de 0750m\inactivo</t>
  </si>
  <si>
    <t>Vino Tinto Vivanco Colección 4 Varietales de 750 ml</t>
  </si>
  <si>
    <t>VIVXXVTCZATEMXX5000M</t>
  </si>
  <si>
    <t>Vino Tinto Vivanco Crianza Tempranillo de 5000 ml</t>
  </si>
  <si>
    <t>Vino Tinto Vivanco Crianza Tempranillo de 750 ml</t>
  </si>
  <si>
    <t>Vino Tinto Vivanco Reserva de 750 ml</t>
  </si>
  <si>
    <t>ANEXXVTXXXXXX120750M</t>
  </si>
  <si>
    <t>Vino TintoElAnejondeLlaCuestadelas liebres12 de750m INACTIVO</t>
  </si>
  <si>
    <t>PLHCYVTXXXREBXX0750M</t>
  </si>
  <si>
    <t>Vino TintoPeterLehmannClancy's Red Blend de750 ml\INACTVOI</t>
  </si>
  <si>
    <t>PTAXXVTXXXXXX090750M</t>
  </si>
  <si>
    <t>Vino TintoPintia 09 de 0750m(inactivo)</t>
  </si>
  <si>
    <t>PTAXXVTXXXXXX091500M</t>
  </si>
  <si>
    <t>Vino TintoPintia 09 de 1500m(inactivo)</t>
  </si>
  <si>
    <t>PTAXXVTXXXXXX093000M</t>
  </si>
  <si>
    <t>Vino TintoPintia 09 de 3000m(inactivo)</t>
  </si>
  <si>
    <t>PTAXXVTXXXXXX100750M</t>
  </si>
  <si>
    <t>Vino TintoPintia 10 de 0750 ml INACTIVO</t>
  </si>
  <si>
    <t>PTAXXVTXXXXXX101500M</t>
  </si>
  <si>
    <t>Vino TintoPintia 10 de 1500m-INACTIVO</t>
  </si>
  <si>
    <t>PTAXXVTXXXXXX103000M</t>
  </si>
  <si>
    <t>Vino TintoPintia 10 de 3000m-INACTIVO</t>
  </si>
  <si>
    <t>PTAXXVTXXXXXX110750M</t>
  </si>
  <si>
    <t>Vino TintoPintia 11 de 0750m-INACTIVO</t>
  </si>
  <si>
    <t>PTAXXVTXXXXXX111500M</t>
  </si>
  <si>
    <t>Vino TintoPintia 11 de 1500 m-INACTIVO</t>
  </si>
  <si>
    <t>PTAXXVTXXXXXX113000M</t>
  </si>
  <si>
    <t>Vino TintoPintia 11 de 3000 m-INACTIVO</t>
  </si>
  <si>
    <t>PTAXXVTXXXXXX120750</t>
  </si>
  <si>
    <t>Vino TintoPintia 12 de 0750m-INACTIVO</t>
  </si>
  <si>
    <t>PTAXXVTXXXXXX121500M</t>
  </si>
  <si>
    <t>Vino TintoPintia 12 de 1500m-INACTIVO</t>
  </si>
  <si>
    <t>PTAXXVTXXXXXX123000M</t>
  </si>
  <si>
    <t>Vino TintoPintia 12 de 3000m-INACTIVO</t>
  </si>
  <si>
    <t>PTAXXVTXXXXXX131500M</t>
  </si>
  <si>
    <t>Vino TintoPintia 13 de 1500 m-INACTIVO</t>
  </si>
  <si>
    <t>PTAXXVTXXXXXX133000M</t>
  </si>
  <si>
    <t>Vino TintoPintia 13 de 3000 m-INACTIVO</t>
  </si>
  <si>
    <t>PTAXXVTXXXXXX136000M</t>
  </si>
  <si>
    <t>Vino TintoPintia 13 de 6000 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</si>
  <si>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</si>
  <si>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</si>
  <si>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</si>
  <si>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</si>
  <si>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</si>
  <si>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</si>
  <si>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</si>
  <si>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</si>
  <si>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EYZXXVBVARSBLXX0750M</t>
  </si>
  <si>
    <t>VinoBlancoEyzaguirreSauvignonBlancVarietal de075O\INACTIVO</t>
  </si>
  <si>
    <t>MDGDVVBXXXCHAXX0750M</t>
  </si>
  <si>
    <t>VinoBlancoMarquesdeGriñonDominioValdepusaChardonna750m-INACT</t>
  </si>
  <si>
    <t>MALXXVBRVASBLXX0750M</t>
  </si>
  <si>
    <t>VinoBlancoMaycasdelimariRvaEspSauvigblancde0750m-INACTIVO</t>
  </si>
  <si>
    <t>MALXXVBXXXQUBXX0750M</t>
  </si>
  <si>
    <t>VinoBlancoMaycasdelLimariQuebradaSecaChar0750m-INACTIVO</t>
  </si>
  <si>
    <t>MALXXVBRVECHAXX0750M</t>
  </si>
  <si>
    <t>VinoBlancoMaycasdelLimariRvaChardonayde0750m-INACTIVO</t>
  </si>
  <si>
    <t>MALXXVBRVACHAXX0750M</t>
  </si>
  <si>
    <t>VinoBlancoMaycasdelLimariRvaEspChardonnayde0750m-INACTIVO</t>
  </si>
  <si>
    <t>MALXXVBRVESBLXX0750M</t>
  </si>
  <si>
    <t>VinoBlancoMaycasdelLimariRvaSauvignonblancde0750m-INACTIVO</t>
  </si>
  <si>
    <t>PATDOVBSMDXXXXX0375M</t>
  </si>
  <si>
    <t>VinoBlancoPaterninaBandaDoradaSemidulcede0375mINACTIO</t>
  </si>
  <si>
    <t>VinoDiamantePromocion2Blanco750ml+1Rosadode750m-INACTIVO</t>
  </si>
  <si>
    <t>OREXXVD5PTAZS070500M</t>
  </si>
  <si>
    <t>VinoDulceOremusTokajiAzsu5Puttonyos07de0500m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</si>
  <si>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</si>
  <si>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</si>
  <si>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</si>
  <si>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</si>
  <si>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</si>
  <si>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</si>
  <si>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Destilleria Bottega</t>
  </si>
  <si>
    <t>BOTPPESXXXXXXXX0750M</t>
  </si>
  <si>
    <t>VinoEspumosoDestilleriaBottegaProseccodelPoetde750m-INACTIVO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</si>
  <si>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</si>
  <si>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</si>
  <si>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</si>
  <si>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</si>
  <si>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</si>
  <si>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</si>
  <si>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DHCXXVTCZAXXX123000M</t>
  </si>
  <si>
    <t>VinoTinto Dehesa de los Canonigos Crianza 12 de 3000 m\INACT</t>
  </si>
  <si>
    <t>DHCXXVTCZAXXX125000M</t>
  </si>
  <si>
    <t>VinoTinto Dehesa de los Canonigos Crianza 12 de 5000 m-INACT</t>
  </si>
  <si>
    <t>DHCXXVTCZAXXX121500M</t>
  </si>
  <si>
    <t>VinoTinto Dehesa de los Canonigos Crianza 12 de1500 m\INACTI</t>
  </si>
  <si>
    <t>DHCXXXXVIN001201500M</t>
  </si>
  <si>
    <t>VinoTinto Dehesa de los Canonigos Crianza 20 de 1500 m</t>
  </si>
  <si>
    <t>DHCXXVTCZAXXX120750M</t>
  </si>
  <si>
    <t>VinoTinto Dehesa de los Canonigos Crianza12 de750 m-INACTIVO</t>
  </si>
  <si>
    <t>DHCXXVTCZAXXX130750M</t>
  </si>
  <si>
    <t>VinoTinto Dehesa de los Canonigos Crianza13 de 750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</si>
  <si>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</si>
  <si>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</si>
  <si>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</si>
  <si>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</si>
  <si>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</si>
  <si>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</si>
  <si>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</si>
  <si>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</si>
  <si>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</si>
  <si>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</si>
  <si>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</si>
  <si>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</si>
  <si>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</si>
  <si>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</si>
  <si>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</si>
  <si>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</si>
  <si>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GDVXXVTXXXCMSXX0750M</t>
  </si>
  <si>
    <t>VinoTinto Gran Devocion Carmenere de 750 m-INACTIVO</t>
  </si>
  <si>
    <t>GDVXXVTXXXPTSXX0750M</t>
  </si>
  <si>
    <t>VinoTinto Gran Devocion Petit Sirah-Syrah de 750 m-INACTIVO</t>
  </si>
  <si>
    <t>GDVXXVTXXXSHVXX0750M</t>
  </si>
  <si>
    <t>VinoTinto Gran Devocion Syrah-Viognier de 750 m-INACTIVO</t>
  </si>
  <si>
    <t>CARXXVTCZAXXX150750M</t>
  </si>
  <si>
    <t>VinoTinto Pago de Carraovejas 15 de 750m-INACTIVO</t>
  </si>
  <si>
    <t>CARXXVTXXXXXX161500M</t>
  </si>
  <si>
    <t>VinoTinto Pago de Carraovejas 16 de 1500m-INACTIVO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</si>
  <si>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</si>
  <si>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</si>
  <si>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</si>
  <si>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</si>
  <si>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</si>
  <si>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</si>
  <si>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</si>
  <si>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</t>
  </si>
  <si>
    <t>CARXXVTXXXXXX180750M</t>
  </si>
  <si>
    <t>VinoTinto Pago de Carraovejas 18 de 750  m</t>
  </si>
  <si>
    <t>CARXXVTXXXXXX201500M</t>
  </si>
  <si>
    <t>VinoTinto Pago de Carraovejas 20 de 1500 ml</t>
  </si>
  <si>
    <t>CARXXVTXXXXXX203000M</t>
  </si>
  <si>
    <t>VinoTinto Pago de Carraovejas 20 de 3000 ml</t>
  </si>
  <si>
    <t>CARXXVTXXXXXX205000M</t>
  </si>
  <si>
    <t>VinoTinto Pago de Carraovejas 20 de 5000 ml</t>
  </si>
  <si>
    <t>CARXXVTXXXXXX213000M</t>
  </si>
  <si>
    <t>VinoTinto Pago de Carraovejas 21 de 3000  ml</t>
  </si>
  <si>
    <t>CARXXVTXXXXXX215000M</t>
  </si>
  <si>
    <t>VinoTinto Pago de Carraovejas 21 de 5000  ml</t>
  </si>
  <si>
    <t>CARXXVTCZAXXX110750M</t>
  </si>
  <si>
    <t>VinoTinto Pago de Carraovejas Crianza 11 de 750 m</t>
  </si>
  <si>
    <t>CARXXVTCZAXXX121500M</t>
  </si>
  <si>
    <t>VinoTinto Pago de Carraovejas Crianza 12 de 1500m-INACTIVO</t>
  </si>
  <si>
    <t>CARXXVTCZAXXX120750M</t>
  </si>
  <si>
    <t>VinoTinto Pago de Carraovejas Crianza 12 de 750m-INACTIVO</t>
  </si>
  <si>
    <t>CARXXVTCZAXXX131500M</t>
  </si>
  <si>
    <t>VinoTinto Pago de Carraovejas Crianza 13 de 1500m-INACTTIVO</t>
  </si>
  <si>
    <t>CARXXVTCZAXXX130750M</t>
  </si>
  <si>
    <t>VinoTinto Pago de Carraovejas Crianza 13 de 750m-INACTIVO</t>
  </si>
  <si>
    <t>CARXXVTCZAXXX141500M</t>
  </si>
  <si>
    <t>VinoTinto Pago de Carraovejas Crianza 14 de 1500mINACTIVO</t>
  </si>
  <si>
    <t>CARXXVTCZAXXX140750M</t>
  </si>
  <si>
    <t>VinoTinto Pago de Carraovejas Crianza 14 de 750m-INACTIVO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</si>
  <si>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</si>
  <si>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</si>
  <si>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</si>
  <si>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</si>
  <si>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</si>
  <si>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</si>
  <si>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VSIUNVTRVEXXX211500M</t>
  </si>
  <si>
    <t>VinoTinto Vega Sicilia Unico Reserva Especial de 1500 m</t>
  </si>
  <si>
    <t>VSIUNVTRVEXXX220750M</t>
  </si>
  <si>
    <t>VinoTinto Vega Sicilia Unico Reserva Especial de 750 m</t>
  </si>
  <si>
    <t>VSIUNVTRVEXXX210750M</t>
  </si>
  <si>
    <t>VSIUNVTRVEXXX190750M</t>
  </si>
  <si>
    <t>VSIUNVTRVAXXX18750M</t>
  </si>
  <si>
    <t>VSIUNVTRVET17XX0750M</t>
  </si>
  <si>
    <t>VinoTinto Vega Sicilia Unico Reserva Especial de 750 m-INACT</t>
  </si>
  <si>
    <t>VSIUNVTRVET14XX0750M</t>
  </si>
  <si>
    <t>VinoTinto Vega Sicilia Unico Reserva Especial de 750 m\INACT</t>
  </si>
  <si>
    <t>VSIUNVTRVEXXXXX0750M</t>
  </si>
  <si>
    <t>VinoTinto Vega Sicilia Unico Reserva Especial de 750 m_INACT</t>
  </si>
  <si>
    <t>VSIUNVTRVET16XX0750M</t>
  </si>
  <si>
    <t>VinoTinto Vega Sicilia Unico Reserva Especial de 750m-INACTI</t>
  </si>
  <si>
    <t>VSIUNVTRVET15XX0750M</t>
  </si>
  <si>
    <t>VinoTinto Vega Sicilia Unico Reserva Especial de 750m\INACT</t>
  </si>
  <si>
    <t>VSIUNVTRVET13XX0750M</t>
  </si>
  <si>
    <t>VinoTinto Vega Sicilia Unico Reserva Especialde 750 m\inacti</t>
  </si>
  <si>
    <t>DHCXXVTCZAXXXXX0750M</t>
  </si>
  <si>
    <t>VinoTintoDehesadelosCanonigosCrianzade750m</t>
  </si>
  <si>
    <t>ANEXXVTXXXXXX090750M</t>
  </si>
  <si>
    <t>VinoTintoElAnejondelaCuestadelas liebres090750 ml INACTI</t>
  </si>
  <si>
    <t>EYZXXVTVARCABXX0750M</t>
  </si>
  <si>
    <t>VinoTintoEyzaguirreCabernetSauvignonVarietalde0750m\INACTIVO</t>
  </si>
  <si>
    <t>PATXXVTGRVXXXXX0750M</t>
  </si>
  <si>
    <t>VinoTintoFedericoPaterninaGranReservade750ml INACTIVO</t>
  </si>
  <si>
    <t>MPOXXVTRVACABXX0750M</t>
  </si>
  <si>
    <t>VinoTintoMaipoVitralReservaCabernetSauvignonde0750m-INACTIVO</t>
  </si>
  <si>
    <t>MDGDVVTXXXSYR950750M</t>
  </si>
  <si>
    <t>VinoTintoMarquesdeGriñonDominioValdepusaSyrah95750m-INACTIVO</t>
  </si>
  <si>
    <t>MALXXVTRVACABXX0750M</t>
  </si>
  <si>
    <t>VinoTintoMaycasdelLimar RvaEspCabernetde0750m-INACTIVO</t>
  </si>
  <si>
    <t>PNGXXVTVLPGRVXX0750M</t>
  </si>
  <si>
    <t>VinoTintoPata NegraValdepeñasGranReservade750 ml</t>
  </si>
  <si>
    <t>PNGXXVTRBDCZAXX0187M</t>
  </si>
  <si>
    <t>VinoTintoPataNegraRiberadelDueroCrianzade187ml-INACTIVO</t>
  </si>
  <si>
    <t>VSIUNVTRVET17XX1500M</t>
  </si>
  <si>
    <t>VinoTintoVegaSiciliaUnicoReservaEspecialde1500m 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</si>
  <si>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</si>
  <si>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</si>
  <si>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</si>
  <si>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</si>
  <si>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PSIXXVTXXXXXX090750M</t>
  </si>
  <si>
    <t>Vinto Tinto Psi 09 de 750 ml -INACTIVO</t>
  </si>
  <si>
    <t>PSIXXVTXXXXXX100750M</t>
  </si>
  <si>
    <t>Vinto Tinto Psi 10 de 750 ml-INACTIVO</t>
  </si>
  <si>
    <t>PSIXXVTXXXXXX110750M</t>
  </si>
  <si>
    <t>Vinto Tinto Psi 11 de 750 ml-INACTIVO</t>
  </si>
  <si>
    <t>PSIXXVTXXXXXX121500M</t>
  </si>
  <si>
    <t>Vinto Tinto Psi 12 de 1500 ml-INACTIVO</t>
  </si>
  <si>
    <t>PSIXXVTXXXXXX120750M</t>
  </si>
  <si>
    <t>Vinto Tinto Psi 12 de 750 ml-INACTIVO</t>
  </si>
  <si>
    <t>PSIXXVTXXXXXX130750M</t>
  </si>
  <si>
    <t>Vinto Tinto Psi 13 de 750 ml -INACTIVO</t>
  </si>
  <si>
    <t>PSIXXVTXXXXXX140750M</t>
  </si>
  <si>
    <t>VintoTinto Psi 14 de 750 ml -INACTIVO</t>
  </si>
  <si>
    <t>PSIXXVTXXXXXX150750M</t>
  </si>
  <si>
    <t>VintoTinto Psi 15 de 750 ml 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</si>
  <si>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</si>
  <si>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</si>
  <si>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</si>
  <si>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</si>
  <si>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</si>
  <si>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</si>
  <si>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Partidas Extraordinarias</t>
  </si>
  <si>
    <t>ZEXT</t>
  </si>
  <si>
    <t>ZZZXXXXXXXXXX</t>
  </si>
  <si>
    <t>Automóvil usado en las condiciones que se encuentra</t>
  </si>
  <si>
    <t>Vehiculos de pasajeros</t>
  </si>
  <si>
    <t>RODXXXXXXXXXXXXXXXXX</t>
  </si>
  <si>
    <t>Baul Plegable</t>
  </si>
  <si>
    <t>Servicio</t>
  </si>
  <si>
    <t>SERXXXXETIXXXXXXXXXX</t>
  </si>
  <si>
    <t>Etiquetas</t>
  </si>
  <si>
    <t>SERXXXXXXXXXXXXXXXXX</t>
  </si>
  <si>
    <t>Intereses financieros</t>
  </si>
  <si>
    <t>SERXXXXMAQXXXXXXXXXX</t>
  </si>
  <si>
    <t>Servicio de rastreo a transportistas</t>
  </si>
  <si>
    <t>MARXXXXXXXXXXXXSERVI</t>
  </si>
  <si>
    <t>Servicios de Cortador</t>
  </si>
  <si>
    <t>ZZZXXXXXXXXXXXX00001</t>
  </si>
  <si>
    <t>Transmisión de propiedad</t>
  </si>
  <si>
    <t>Tenoira</t>
  </si>
  <si>
    <t>TNOXXVBXXXXXX170750M</t>
  </si>
  <si>
    <t>Vino Blanco Tenoira de 750 m-INACTIVO</t>
  </si>
  <si>
    <t>Gayoso</t>
  </si>
  <si>
    <t>GAYXXVTXXXXXX150750M</t>
  </si>
  <si>
    <t>Vino Tinto Gayoso Mencia de 750 ml</t>
  </si>
  <si>
    <t>TNOXXVTXXXXXX170750M</t>
  </si>
  <si>
    <t>Vino Tinto Tenoira Mencia de 750 ml-INACTIVO</t>
  </si>
  <si>
    <t>TNOXXVTXXXXXX110750M</t>
  </si>
  <si>
    <t>Vino Tinto Tenoira Mencia en Barrica de 750m-INACTIVO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</si>
</sst>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sz val="12"/>
      <color theme="1"/>
      <name val="Consolas"/>
      <family val="3"/>
    </font>
    <font>
      <sz val="11"/>
      <color theme="0"/>
      <name val="Calibri"/>
      <family val="2"/>
      <scheme val="minor"/>
    </font>
    <font>
      <sz val="11"/>
      <color theme="1"/>
      <name val="Consolas"/>
      <family val="3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B304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6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44" fontId="2" fillId="2" borderId="4" xfId="1" applyFont="1" applyFill="1" applyBorder="1" applyAlignment="1">
      <alignment horizontal="left" vertical="center" wrapText="1" readingOrder="1"/>
    </xf>
    <xf numFmtId="44" fontId="1" fillId="0" borderId="11" xfId="1" applyFont="1" applyBorder="1" applyAlignment="1">
      <alignment horizontal="right" vertical="center" wrapText="1" readingOrder="1"/>
    </xf>
    <xf numFmtId="44" fontId="0" fillId="0" borderId="0" xfId="1" applyFont="1"/>
    <xf numFmtId="1" fontId="0" fillId="0" borderId="0" xfId="0" applyNumberFormat="1"/>
    <xf numFmtId="0" fontId="0" fillId="0" borderId="0" xfId="0" applyAlignment="1">
      <alignment horizontal="center" vertical="center"/>
    </xf>
    <xf numFmtId="1" fontId="2" fillId="2" borderId="3" xfId="0" applyNumberFormat="1" applyFont="1" applyFill="1" applyBorder="1" applyAlignment="1">
      <alignment horizontal="left" vertical="center" wrapText="1" readingOrder="1"/>
    </xf>
    <xf numFmtId="1" fontId="1" fillId="0" borderId="7" xfId="0" applyNumberFormat="1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 readingOrder="1"/>
    </xf>
    <xf numFmtId="44" fontId="1" fillId="0" borderId="9" xfId="1" applyFont="1" applyFill="1" applyBorder="1" applyAlignment="1">
      <alignment horizontal="right" vertical="center" wrapText="1" readingOrder="1"/>
    </xf>
    <xf numFmtId="1" fontId="2" fillId="0" borderId="0" xfId="0" applyNumberFormat="1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0" fillId="0" borderId="1" xfId="0" applyBorder="1"/>
    <xf numFmtId="44" fontId="1" fillId="0" borderId="10" xfId="1" applyFont="1" applyFill="1" applyBorder="1" applyAlignment="1">
      <alignment horizontal="right" vertical="center" wrapText="1" readingOrder="1"/>
    </xf>
    <xf numFmtId="1" fontId="1" fillId="0" borderId="5" xfId="0" applyNumberFormat="1" applyFont="1" applyBorder="1" applyAlignment="1">
      <alignment horizontal="left" vertical="center" wrapText="1" readingOrder="1"/>
    </xf>
    <xf numFmtId="0" fontId="1" fillId="0" borderId="14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/>
    <xf numFmtId="22" fontId="0" fillId="0" borderId="0" xfId="0" applyNumberFormat="1"/>
    <xf numFmtId="1" fontId="5" fillId="0" borderId="7" xfId="0" quotePrefix="1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 vertical="center" wrapText="1" readingOrder="1"/>
    </xf>
    <xf numFmtId="1" fontId="7" fillId="0" borderId="7" xfId="0" quotePrefix="1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 vertical="center" wrapText="1" readingOrder="1"/>
    </xf>
    <xf numFmtId="1" fontId="1" fillId="0" borderId="13" xfId="0" quotePrefix="1" applyNumberFormat="1" applyFont="1" applyBorder="1" applyAlignment="1">
      <alignment horizontal="left" vertical="center" wrapText="1" readingOrder="1"/>
    </xf>
    <xf numFmtId="1" fontId="1" fillId="0" borderId="15" xfId="0" quotePrefix="1" applyNumberFormat="1" applyFont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B2" t="str">
            <v>BHEXXJIXXXCHUXX8000G</v>
          </cell>
          <cell r="C2">
            <v>50111514</v>
          </cell>
          <cell r="D2" t="str">
            <v>Cerdo, minimamente procesado sin aditivos</v>
          </cell>
          <cell r="E2">
            <v>1756</v>
          </cell>
          <cell r="F2">
            <v>1756</v>
          </cell>
          <cell r="G2">
            <v>1756</v>
          </cell>
          <cell r="H2" t="str">
            <v>1Pza Jamon 100% Iberico (Oro) Beher con hueso</v>
          </cell>
          <cell r="I2" t="e">
            <v>#REF!</v>
          </cell>
          <cell r="J2">
            <v>1</v>
          </cell>
          <cell r="K2" t="str">
            <v>Por Kilo</v>
          </cell>
          <cell r="L2">
            <v>2.1</v>
          </cell>
          <cell r="M2">
            <v>2.1</v>
          </cell>
          <cell r="N2">
            <v>0</v>
          </cell>
        </row>
        <row r="3">
          <cell r="B3" t="str">
            <v>BHEXXJICCACHUXX8250G</v>
          </cell>
          <cell r="C3">
            <v>50111514</v>
          </cell>
          <cell r="D3" t="str">
            <v>Cerdo, minimamente procesado sin aditivos</v>
          </cell>
          <cell r="E3">
            <v>1757</v>
          </cell>
          <cell r="F3">
            <v>1757</v>
          </cell>
          <cell r="G3">
            <v>1757</v>
          </cell>
          <cell r="H3" t="str">
            <v>1Pza Jamon Iberico Cebo Campo (Roja) Beher con hueso g</v>
          </cell>
          <cell r="I3" t="e">
            <v>#REF!</v>
          </cell>
          <cell r="J3">
            <v>1</v>
          </cell>
          <cell r="K3" t="str">
            <v>Por Kilo</v>
          </cell>
          <cell r="L3">
            <v>1.3</v>
          </cell>
          <cell r="M3">
            <v>1.3</v>
          </cell>
          <cell r="N3">
            <v>0</v>
          </cell>
        </row>
        <row r="4">
          <cell r="B4" t="str">
            <v/>
          </cell>
          <cell r="C4">
            <v>50112008</v>
          </cell>
          <cell r="D4" t="str">
            <v>Cerdo, procesado sin aditivos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>
            <v>0</v>
          </cell>
          <cell r="K4" t="str">
            <v>Estuche</v>
          </cell>
          <cell r="L4" t="e">
            <v>#N/A</v>
          </cell>
          <cell r="M4" t="e">
            <v>#N/A</v>
          </cell>
          <cell r="N4">
            <v>0</v>
          </cell>
        </row>
        <row r="5">
          <cell r="B5" t="str">
            <v>DAUAUACEVGXXXXX0500M</v>
          </cell>
          <cell r="C5">
            <v>50151513</v>
          </cell>
          <cell r="D5" t="str">
            <v>Aceites vegetales o de planta comestibles</v>
          </cell>
          <cell r="E5">
            <v>336</v>
          </cell>
          <cell r="F5">
            <v>336</v>
          </cell>
          <cell r="G5">
            <v>336</v>
          </cell>
          <cell r="H5" t="str">
            <v>Aceite de Oliva Aubocassa Extra Virgen de 500 ml</v>
          </cell>
          <cell r="I5" t="e">
            <v>#REF!</v>
          </cell>
          <cell r="J5">
            <v>6</v>
          </cell>
          <cell r="K5" t="str">
            <v>Botella</v>
          </cell>
          <cell r="L5">
            <v>2520</v>
          </cell>
          <cell r="M5">
            <v>420</v>
          </cell>
          <cell r="N5">
            <v>0</v>
          </cell>
        </row>
        <row r="6">
          <cell r="B6" t="str">
            <v>DCEXXACEVGESCXX0750M</v>
          </cell>
          <cell r="C6">
            <v>50151513</v>
          </cell>
          <cell r="D6" t="str">
            <v>Aceites vegetales o de planta comestibles</v>
          </cell>
          <cell r="E6">
            <v>1529</v>
          </cell>
          <cell r="F6">
            <v>1529</v>
          </cell>
          <cell r="G6">
            <v>1529</v>
          </cell>
          <cell r="H6" t="str">
            <v>Aceite de Oliva De Cecco Extra virgen Esclusivo 750 ml</v>
          </cell>
          <cell r="I6" t="e">
            <v>#REF!</v>
          </cell>
          <cell r="J6">
            <v>6</v>
          </cell>
          <cell r="K6" t="str">
            <v>Botella</v>
          </cell>
          <cell r="L6">
            <v>1860</v>
          </cell>
          <cell r="M6">
            <v>310</v>
          </cell>
          <cell r="N6">
            <v>0</v>
          </cell>
        </row>
        <row r="7">
          <cell r="B7" t="str">
            <v>BERXXACPURXXXXX0750M</v>
          </cell>
          <cell r="C7">
            <v>50151513</v>
          </cell>
          <cell r="D7" t="str">
            <v>Aceites vegetales o de planta comestibles</v>
          </cell>
          <cell r="E7">
            <v>229</v>
          </cell>
          <cell r="F7">
            <v>229</v>
          </cell>
          <cell r="G7">
            <v>229</v>
          </cell>
          <cell r="H7" t="str">
            <v>Aceite de Oliva Filippo Berio 100% Puro de 0750 ml</v>
          </cell>
          <cell r="I7" t="e">
            <v>#REF!</v>
          </cell>
          <cell r="J7">
            <v>12</v>
          </cell>
          <cell r="K7" t="str">
            <v>Botella</v>
          </cell>
          <cell r="L7">
            <v>2390.88</v>
          </cell>
          <cell r="M7">
            <v>199.24</v>
          </cell>
          <cell r="N7">
            <v>0</v>
          </cell>
        </row>
        <row r="8">
          <cell r="B8" t="str">
            <v>BERXXACPURXXXXX0250M</v>
          </cell>
          <cell r="C8">
            <v>50151513</v>
          </cell>
          <cell r="D8" t="str">
            <v>Aceites vegetales o de planta comestibles</v>
          </cell>
          <cell r="E8">
            <v>228</v>
          </cell>
          <cell r="F8">
            <v>228</v>
          </cell>
          <cell r="G8">
            <v>228</v>
          </cell>
          <cell r="H8" t="str">
            <v>Aceite de Oliva Filippo Berio 100% Puro de 250 ml</v>
          </cell>
          <cell r="I8" t="e">
            <v>#REF!</v>
          </cell>
          <cell r="J8">
            <v>12</v>
          </cell>
          <cell r="K8" t="str">
            <v>Botella</v>
          </cell>
          <cell r="L8">
            <v>943.92</v>
          </cell>
          <cell r="M8">
            <v>78.66</v>
          </cell>
          <cell r="N8">
            <v>0</v>
          </cell>
        </row>
        <row r="9">
          <cell r="B9" t="str">
            <v>BERXXACPURXXXXX5000M</v>
          </cell>
          <cell r="C9">
            <v>50151513</v>
          </cell>
          <cell r="D9" t="str">
            <v>Aceites vegetales o de planta comestibles</v>
          </cell>
          <cell r="E9">
            <v>231</v>
          </cell>
          <cell r="F9">
            <v>231</v>
          </cell>
          <cell r="G9">
            <v>231</v>
          </cell>
          <cell r="H9" t="str">
            <v>Aceite de Oliva Filippo Berio 100% Puro de 5000 ml</v>
          </cell>
          <cell r="I9" t="e">
            <v>#REF!</v>
          </cell>
          <cell r="J9">
            <v>3</v>
          </cell>
          <cell r="K9" t="str">
            <v>Botella</v>
          </cell>
          <cell r="L9">
            <v>3727.9500000000003</v>
          </cell>
          <cell r="M9">
            <v>1242.6500000000001</v>
          </cell>
          <cell r="N9">
            <v>0</v>
          </cell>
        </row>
        <row r="10">
          <cell r="B10" t="str">
            <v>BERXXACEXLSPRXX0200M</v>
          </cell>
          <cell r="C10">
            <v>50151513</v>
          </cell>
          <cell r="D10" t="str">
            <v>Aceites vegetales o de planta comestibles</v>
          </cell>
          <cell r="E10">
            <v>225</v>
          </cell>
          <cell r="F10">
            <v>225</v>
          </cell>
          <cell r="G10">
            <v>225</v>
          </cell>
          <cell r="H10" t="str">
            <v>Aceite de Oliva Filippo Berio Extra Suave Spray de 200 ml</v>
          </cell>
          <cell r="I10" t="e">
            <v>#REF!</v>
          </cell>
          <cell r="J10">
            <v>6</v>
          </cell>
          <cell r="K10" t="str">
            <v>Botella</v>
          </cell>
          <cell r="L10">
            <v>418.79999999999995</v>
          </cell>
          <cell r="M10">
            <v>69.8</v>
          </cell>
          <cell r="N10">
            <v>0</v>
          </cell>
        </row>
        <row r="11">
          <cell r="B11" t="str">
            <v>BERXXACEVGXXXXX1000M</v>
          </cell>
          <cell r="C11">
            <v>50151513</v>
          </cell>
          <cell r="D11" t="str">
            <v>Aceites vegetales o de planta comestibles</v>
          </cell>
          <cell r="E11">
            <v>223</v>
          </cell>
          <cell r="F11">
            <v>223</v>
          </cell>
          <cell r="G11">
            <v>223</v>
          </cell>
          <cell r="H11" t="str">
            <v>Aceite de Oliva Filippo Berio Extra Virgen de 1000 ml</v>
          </cell>
          <cell r="I11" t="e">
            <v>#REF!</v>
          </cell>
          <cell r="J11">
            <v>12</v>
          </cell>
          <cell r="K11" t="str">
            <v>Botella</v>
          </cell>
          <cell r="L11">
            <v>3741.6000000000004</v>
          </cell>
          <cell r="M11">
            <v>311.8</v>
          </cell>
          <cell r="N11">
            <v>0</v>
          </cell>
        </row>
        <row r="12">
          <cell r="B12" t="str">
            <v>BERXXACEVGXXXXX0250M</v>
          </cell>
          <cell r="C12">
            <v>50151513</v>
          </cell>
          <cell r="D12" t="str">
            <v>Aceites vegetales o de planta comestibles</v>
          </cell>
          <cell r="E12">
            <v>221</v>
          </cell>
          <cell r="F12">
            <v>221</v>
          </cell>
          <cell r="G12">
            <v>221</v>
          </cell>
          <cell r="H12" t="str">
            <v>Aceite de Oliva Filippo Berio Extra Virgen de 250 ml</v>
          </cell>
          <cell r="I12" t="e">
            <v>#REF!</v>
          </cell>
          <cell r="J12">
            <v>12</v>
          </cell>
          <cell r="K12" t="str">
            <v>Botella</v>
          </cell>
          <cell r="L12">
            <v>1024.32</v>
          </cell>
          <cell r="M12">
            <v>85.36</v>
          </cell>
          <cell r="N12">
            <v>0</v>
          </cell>
        </row>
        <row r="13">
          <cell r="B13" t="str">
            <v>BERXXACEVGXXXXX5000M</v>
          </cell>
          <cell r="C13">
            <v>50151513</v>
          </cell>
          <cell r="D13" t="str">
            <v>Aceites vegetales o de planta comestibles</v>
          </cell>
          <cell r="E13">
            <v>224</v>
          </cell>
          <cell r="F13">
            <v>224</v>
          </cell>
          <cell r="G13">
            <v>224</v>
          </cell>
          <cell r="H13" t="str">
            <v>Aceite de Oliva Filippo Berio Extra Virgen de 5000 ml</v>
          </cell>
          <cell r="I13" t="e">
            <v>#REF!</v>
          </cell>
          <cell r="J13">
            <v>3</v>
          </cell>
          <cell r="K13" t="str">
            <v>Botella</v>
          </cell>
          <cell r="L13">
            <v>3840</v>
          </cell>
          <cell r="M13">
            <v>1280</v>
          </cell>
          <cell r="N13">
            <v>0</v>
          </cell>
        </row>
        <row r="14">
          <cell r="B14" t="str">
            <v>BERXXACEVGXXXXX0750M</v>
          </cell>
          <cell r="C14">
            <v>50151513</v>
          </cell>
          <cell r="D14" t="str">
            <v>Aceites vegetales o de planta comestibles</v>
          </cell>
          <cell r="E14">
            <v>222</v>
          </cell>
          <cell r="F14">
            <v>222</v>
          </cell>
          <cell r="G14">
            <v>222</v>
          </cell>
          <cell r="H14" t="str">
            <v>Aceite de Oliva Filippo Berio Extra Virgen de 750 ml</v>
          </cell>
          <cell r="I14" t="e">
            <v>#REF!</v>
          </cell>
          <cell r="J14">
            <v>12</v>
          </cell>
          <cell r="K14" t="str">
            <v>Botella</v>
          </cell>
          <cell r="L14">
            <v>2901.6000000000004</v>
          </cell>
          <cell r="M14">
            <v>241.8</v>
          </cell>
          <cell r="N14">
            <v>0</v>
          </cell>
        </row>
        <row r="15">
          <cell r="B15" t="str">
            <v>BERXXACORGXXXXX0250M</v>
          </cell>
          <cell r="C15">
            <v>50151513</v>
          </cell>
          <cell r="D15" t="str">
            <v>Aceites vegetales o de planta comestibles</v>
          </cell>
          <cell r="E15">
            <v>227</v>
          </cell>
          <cell r="F15">
            <v>227</v>
          </cell>
          <cell r="G15">
            <v>227</v>
          </cell>
          <cell r="H15" t="str">
            <v>Aceite de Oliva Filippo Berio Extra Virgen Orgánico de 250 ml</v>
          </cell>
          <cell r="I15" t="e">
            <v>#REF!</v>
          </cell>
          <cell r="J15">
            <v>12</v>
          </cell>
          <cell r="K15" t="str">
            <v>Botella</v>
          </cell>
          <cell r="L15">
            <v>1105.8000000000002</v>
          </cell>
          <cell r="M15">
            <v>92.15</v>
          </cell>
          <cell r="N15">
            <v>0</v>
          </cell>
        </row>
        <row r="16">
          <cell r="B16" t="str">
            <v>BERXXACORGXXXXX0500M</v>
          </cell>
          <cell r="C16">
            <v>50151500</v>
          </cell>
          <cell r="D16" t="str">
            <v>Grasas y aceites vegetales comestibles</v>
          </cell>
          <cell r="E16">
            <v>1665</v>
          </cell>
          <cell r="F16">
            <v>1665</v>
          </cell>
          <cell r="G16">
            <v>1665</v>
          </cell>
          <cell r="H16" t="str">
            <v>Aceite de Oliva Filippo Berio Extra Virgen Organico de 500 m</v>
          </cell>
          <cell r="I16" t="e">
            <v>#REF!</v>
          </cell>
          <cell r="J16">
            <v>12</v>
          </cell>
          <cell r="K16" t="str">
            <v>Botella</v>
          </cell>
          <cell r="L16">
            <v>1805.6399999999999</v>
          </cell>
          <cell r="M16">
            <v>150.47</v>
          </cell>
          <cell r="N16">
            <v>0</v>
          </cell>
        </row>
        <row r="17">
          <cell r="B17" t="str">
            <v>BERXXACEVGSPRXX0200M</v>
          </cell>
          <cell r="C17">
            <v>50151513</v>
          </cell>
          <cell r="D17" t="str">
            <v>Aceites vegetales o de planta comestibles</v>
          </cell>
          <cell r="E17">
            <v>220</v>
          </cell>
          <cell r="F17">
            <v>220</v>
          </cell>
          <cell r="G17">
            <v>220</v>
          </cell>
          <cell r="H17" t="str">
            <v>Aceite de Oliva Filippo Berio Extra Virgen Spray de 200 ml</v>
          </cell>
          <cell r="I17" t="e">
            <v>#REF!</v>
          </cell>
          <cell r="J17">
            <v>6</v>
          </cell>
          <cell r="K17" t="str">
            <v>Botella</v>
          </cell>
          <cell r="L17">
            <v>619.98</v>
          </cell>
          <cell r="M17">
            <v>103.33</v>
          </cell>
          <cell r="N17">
            <v>0</v>
          </cell>
        </row>
        <row r="18">
          <cell r="B18" t="str">
            <v>BERXXACEVGGFTXX1000M</v>
          </cell>
          <cell r="C18">
            <v>50151513</v>
          </cell>
          <cell r="D18" t="str">
            <v>Aceites vegetales o de planta comestibles</v>
          </cell>
          <cell r="E18">
            <v>1257</v>
          </cell>
          <cell r="F18">
            <v>1257</v>
          </cell>
          <cell r="G18">
            <v>1257</v>
          </cell>
          <cell r="H18" t="str">
            <v>Aceite de Oliva Filippo Berio Gusto Frutt Ex .V. de 1000 ml</v>
          </cell>
          <cell r="I18" t="e">
            <v>#REF!</v>
          </cell>
          <cell r="J18">
            <v>12</v>
          </cell>
          <cell r="K18" t="str">
            <v>Botella</v>
          </cell>
          <cell r="L18">
            <v>3741.6000000000004</v>
          </cell>
          <cell r="M18">
            <v>311.8</v>
          </cell>
          <cell r="N18">
            <v>0</v>
          </cell>
        </row>
        <row r="19">
          <cell r="B19" t="str">
            <v>BERXXACEVGGFTXX0500M</v>
          </cell>
          <cell r="C19">
            <v>50151513</v>
          </cell>
          <cell r="D19" t="str">
            <v>Aceites vegetales o de planta comestibles</v>
          </cell>
          <cell r="E19">
            <v>217</v>
          </cell>
          <cell r="F19">
            <v>217</v>
          </cell>
          <cell r="G19">
            <v>217</v>
          </cell>
          <cell r="H19" t="str">
            <v>Aceite de Oliva Filippo Berio Gusto Frutt Ex .V. de 500 ml</v>
          </cell>
          <cell r="I19" t="e">
            <v>#REF!</v>
          </cell>
          <cell r="J19">
            <v>12</v>
          </cell>
          <cell r="K19" t="str">
            <v>Botella</v>
          </cell>
          <cell r="L19">
            <v>1959.84</v>
          </cell>
          <cell r="M19">
            <v>163.32</v>
          </cell>
          <cell r="N19">
            <v>0</v>
          </cell>
        </row>
        <row r="20">
          <cell r="B20" t="str">
            <v>BERXXACEXLXXXXX0750M</v>
          </cell>
          <cell r="C20">
            <v>50151513</v>
          </cell>
          <cell r="D20" t="str">
            <v>Aceites vegetales o de planta comestibles</v>
          </cell>
          <cell r="E20">
            <v>226</v>
          </cell>
          <cell r="F20">
            <v>226</v>
          </cell>
          <cell r="G20">
            <v>226</v>
          </cell>
          <cell r="H20" t="str">
            <v>Aceite de Oliva Filippo Berio Suave Sabor de 750 ml</v>
          </cell>
          <cell r="I20" t="e">
            <v>#REF!</v>
          </cell>
          <cell r="J20">
            <v>6</v>
          </cell>
          <cell r="K20" t="str">
            <v>Botella</v>
          </cell>
          <cell r="L20">
            <v>1306.92</v>
          </cell>
          <cell r="M20">
            <v>217.82</v>
          </cell>
          <cell r="N20">
            <v>0</v>
          </cell>
        </row>
        <row r="21">
          <cell r="B21" t="str">
            <v>LAMXXACEVGXXXXX0500M</v>
          </cell>
          <cell r="C21">
            <v>50151513</v>
          </cell>
          <cell r="D21" t="str">
            <v>Aceites vegetales o de planta comestibles</v>
          </cell>
          <cell r="E21">
            <v>1135</v>
          </cell>
          <cell r="F21">
            <v>1135</v>
          </cell>
          <cell r="G21">
            <v>1135</v>
          </cell>
          <cell r="H21" t="str">
            <v>Aceite de Oliva L'Amo Extra Virgen de 500 ml</v>
          </cell>
          <cell r="I21" t="e">
            <v>#REF!</v>
          </cell>
          <cell r="J21">
            <v>6</v>
          </cell>
          <cell r="K21" t="str">
            <v>Botella</v>
          </cell>
          <cell r="L21">
            <v>2520</v>
          </cell>
          <cell r="M21">
            <v>420</v>
          </cell>
          <cell r="N21">
            <v>0</v>
          </cell>
        </row>
        <row r="22">
          <cell r="B22" t="str">
            <v>YYBXXACEVGGSLXX0500M</v>
          </cell>
          <cell r="C22">
            <v>50151500</v>
          </cell>
          <cell r="D22" t="str">
            <v>Grasas y aceites vegetales comestibles</v>
          </cell>
          <cell r="E22">
            <v>1384</v>
          </cell>
          <cell r="F22">
            <v>1384</v>
          </cell>
          <cell r="G22">
            <v>1384</v>
          </cell>
          <cell r="H22" t="str">
            <v>Aceite de Oliva YBarra Ext Virg Afrut Gran Selección 500 ml</v>
          </cell>
          <cell r="I22" t="e">
            <v>#REF!</v>
          </cell>
          <cell r="J22">
            <v>12</v>
          </cell>
          <cell r="K22" t="str">
            <v>Botella</v>
          </cell>
          <cell r="L22">
            <v>1024.8000000000002</v>
          </cell>
          <cell r="M22">
            <v>85.4</v>
          </cell>
          <cell r="N22">
            <v>0</v>
          </cell>
        </row>
        <row r="23">
          <cell r="B23" t="str">
            <v>YYBXXACEVGXXXXX1000M</v>
          </cell>
          <cell r="C23">
            <v>50151513</v>
          </cell>
          <cell r="D23" t="str">
            <v>Aceites vegetales o de planta comestibles</v>
          </cell>
          <cell r="E23">
            <v>1401</v>
          </cell>
          <cell r="F23">
            <v>1401</v>
          </cell>
          <cell r="G23">
            <v>1401</v>
          </cell>
          <cell r="H23" t="str">
            <v>Aceite de Oliva YBarra Extra Virgen Pet 1000 ml</v>
          </cell>
          <cell r="I23" t="e">
            <v>#REF!</v>
          </cell>
          <cell r="J23">
            <v>12</v>
          </cell>
          <cell r="K23" t="str">
            <v>Botella</v>
          </cell>
          <cell r="L23">
            <v>3480</v>
          </cell>
          <cell r="M23">
            <v>290</v>
          </cell>
          <cell r="N23">
            <v>0</v>
          </cell>
        </row>
        <row r="24">
          <cell r="B24" t="str">
            <v>YYBXXACEVGPCUXX0500M</v>
          </cell>
          <cell r="C24">
            <v>50151500</v>
          </cell>
          <cell r="D24" t="str">
            <v>Grasas y aceites vegetales comestibles</v>
          </cell>
          <cell r="E24">
            <v>1670</v>
          </cell>
          <cell r="F24">
            <v>1670</v>
          </cell>
          <cell r="G24">
            <v>1670</v>
          </cell>
          <cell r="H24" t="str">
            <v>Aceite de Oliva Ybarra Extra Virgen Picuda 500 ml</v>
          </cell>
          <cell r="I24" t="e">
            <v>#REF!</v>
          </cell>
          <cell r="J24">
            <v>0</v>
          </cell>
          <cell r="K24" t="str">
            <v>Botella</v>
          </cell>
          <cell r="L24">
            <v>0</v>
          </cell>
          <cell r="M24">
            <v>160.5</v>
          </cell>
          <cell r="N24">
            <v>0</v>
          </cell>
        </row>
        <row r="25">
          <cell r="B25" t="str">
            <v>YYBXXACEVGSLAXX1000M</v>
          </cell>
          <cell r="C25">
            <v>50151500</v>
          </cell>
          <cell r="D25" t="str">
            <v>Grasas y aceites vegetales comestibles</v>
          </cell>
          <cell r="E25">
            <v>1364</v>
          </cell>
          <cell r="F25">
            <v>1364</v>
          </cell>
          <cell r="G25">
            <v>1364</v>
          </cell>
          <cell r="H25" t="str">
            <v>Aceite de Oliva YBarra Extra Virgen Selec Aromático 1000 ml</v>
          </cell>
          <cell r="I25" t="e">
            <v>#REF!</v>
          </cell>
          <cell r="J25">
            <v>12</v>
          </cell>
          <cell r="K25" t="str">
            <v>Frasco</v>
          </cell>
          <cell r="L25">
            <v>3492</v>
          </cell>
          <cell r="M25">
            <v>291</v>
          </cell>
          <cell r="N25">
            <v>0</v>
          </cell>
        </row>
        <row r="26">
          <cell r="B26" t="str">
            <v>YYBXXACEVGSLAXX0250M</v>
          </cell>
          <cell r="C26">
            <v>50151500</v>
          </cell>
          <cell r="D26" t="str">
            <v>Grasas y aceites vegetales comestibles</v>
          </cell>
          <cell r="E26">
            <v>1361</v>
          </cell>
          <cell r="F26">
            <v>1361</v>
          </cell>
          <cell r="G26">
            <v>1361</v>
          </cell>
          <cell r="H26" t="str">
            <v>Aceite de Oliva YBarra Extra Virgen Selec Aromático 250 ml</v>
          </cell>
          <cell r="I26" t="e">
            <v>#REF!</v>
          </cell>
          <cell r="J26">
            <v>12</v>
          </cell>
          <cell r="K26" t="str">
            <v>Frasco</v>
          </cell>
          <cell r="L26">
            <v>1013.4000000000001</v>
          </cell>
          <cell r="M26">
            <v>84.45</v>
          </cell>
          <cell r="N26">
            <v>0</v>
          </cell>
        </row>
        <row r="27">
          <cell r="B27" t="str">
            <v>YYBXXACEVGSLAXX0500M</v>
          </cell>
          <cell r="C27">
            <v>50151500</v>
          </cell>
          <cell r="D27" t="str">
            <v>Grasas y aceites vegetales comestibles</v>
          </cell>
          <cell r="E27">
            <v>1362</v>
          </cell>
          <cell r="F27">
            <v>1362</v>
          </cell>
          <cell r="G27">
            <v>1362</v>
          </cell>
          <cell r="H27" t="str">
            <v>Aceite de Oliva YBarra Extra Virgen Selec Aromático 500 ml</v>
          </cell>
          <cell r="I27" t="e">
            <v>#REF!</v>
          </cell>
          <cell r="J27">
            <v>12</v>
          </cell>
          <cell r="K27" t="str">
            <v>Frasco</v>
          </cell>
          <cell r="L27">
            <v>1879.8000000000002</v>
          </cell>
          <cell r="M27">
            <v>156.65</v>
          </cell>
          <cell r="N27">
            <v>0</v>
          </cell>
        </row>
        <row r="28">
          <cell r="B28" t="str">
            <v>YYBXXACEVGSLAXX0750M</v>
          </cell>
          <cell r="C28">
            <v>50151500</v>
          </cell>
          <cell r="D28" t="str">
            <v>Grasas y aceites vegetales comestibles</v>
          </cell>
          <cell r="E28">
            <v>1363</v>
          </cell>
          <cell r="F28">
            <v>1363</v>
          </cell>
          <cell r="G28">
            <v>1363</v>
          </cell>
          <cell r="H28" t="str">
            <v>Aceite de Oliva YBarra Extra Virgen Selec Aromático 750 ml</v>
          </cell>
          <cell r="I28" t="e">
            <v>#REF!</v>
          </cell>
          <cell r="J28">
            <v>12</v>
          </cell>
          <cell r="K28" t="str">
            <v>Frasco</v>
          </cell>
          <cell r="L28">
            <v>2683.8</v>
          </cell>
          <cell r="M28">
            <v>223.65</v>
          </cell>
          <cell r="N28">
            <v>0</v>
          </cell>
        </row>
        <row r="29">
          <cell r="B29" t="str">
            <v>YYBXXACEVGINAXX0500M</v>
          </cell>
          <cell r="C29">
            <v>50151500</v>
          </cell>
          <cell r="D29" t="str">
            <v>Grasas y aceites vegetales comestibles</v>
          </cell>
          <cell r="E29">
            <v>1358</v>
          </cell>
          <cell r="F29">
            <v>1358</v>
          </cell>
          <cell r="G29">
            <v>1358</v>
          </cell>
          <cell r="H29" t="str">
            <v>Aceite de Oliva Ybarra Extra Virgen Selección Intenso 500 ml</v>
          </cell>
          <cell r="I29" t="e">
            <v>#REF!</v>
          </cell>
          <cell r="J29">
            <v>12</v>
          </cell>
          <cell r="K29" t="str">
            <v>Frasco</v>
          </cell>
          <cell r="L29">
            <v>1146</v>
          </cell>
          <cell r="M29">
            <v>95.5</v>
          </cell>
          <cell r="N29">
            <v>0</v>
          </cell>
        </row>
        <row r="30">
          <cell r="B30" t="str">
            <v>YYBXXACREFLATXX0200M</v>
          </cell>
          <cell r="C30">
            <v>50151500</v>
          </cell>
          <cell r="D30" t="str">
            <v>Grasas y aceites vegetales comestibles</v>
          </cell>
          <cell r="E30">
            <v>1365</v>
          </cell>
          <cell r="F30">
            <v>1365</v>
          </cell>
          <cell r="G30">
            <v>1365</v>
          </cell>
          <cell r="H30" t="str">
            <v>Aceite de Oliva YBarra Lata de 200 ml</v>
          </cell>
          <cell r="I30" t="e">
            <v>#REF!</v>
          </cell>
          <cell r="J30">
            <v>20</v>
          </cell>
          <cell r="K30" t="str">
            <v>Lata</v>
          </cell>
          <cell r="L30">
            <v>1454</v>
          </cell>
          <cell r="M30">
            <v>72.7</v>
          </cell>
          <cell r="N30">
            <v>0</v>
          </cell>
        </row>
        <row r="31">
          <cell r="B31" t="str">
            <v>YYBXXACREFLATXX0473M</v>
          </cell>
          <cell r="C31">
            <v>50151500</v>
          </cell>
          <cell r="D31" t="str">
            <v>Grasas y aceites vegetales comestibles</v>
          </cell>
          <cell r="E31">
            <v>1366</v>
          </cell>
          <cell r="F31">
            <v>1366</v>
          </cell>
          <cell r="G31">
            <v>1366</v>
          </cell>
          <cell r="H31" t="str">
            <v>Aceite de Oliva YBarra Lata de 473 ml</v>
          </cell>
          <cell r="I31" t="e">
            <v>#REF!</v>
          </cell>
          <cell r="J31">
            <v>24</v>
          </cell>
          <cell r="K31" t="str">
            <v>Lata</v>
          </cell>
          <cell r="L31">
            <v>3576</v>
          </cell>
          <cell r="M31">
            <v>149</v>
          </cell>
          <cell r="N31">
            <v>0</v>
          </cell>
        </row>
        <row r="32">
          <cell r="B32" t="str">
            <v>YYBXXACREFLATXX0946M</v>
          </cell>
          <cell r="C32">
            <v>50151500</v>
          </cell>
          <cell r="D32" t="str">
            <v>Grasas y aceites vegetales comestibles</v>
          </cell>
          <cell r="E32">
            <v>1367</v>
          </cell>
          <cell r="F32">
            <v>1367</v>
          </cell>
          <cell r="G32">
            <v>1367</v>
          </cell>
          <cell r="H32" t="str">
            <v>Aceite de Oliva YBarra Lata de 946 ml</v>
          </cell>
          <cell r="I32" t="e">
            <v>#REF!</v>
          </cell>
          <cell r="J32">
            <v>15</v>
          </cell>
          <cell r="K32" t="str">
            <v>Lata</v>
          </cell>
          <cell r="L32">
            <v>4425</v>
          </cell>
          <cell r="M32">
            <v>295</v>
          </cell>
          <cell r="N32">
            <v>0</v>
          </cell>
        </row>
        <row r="33">
          <cell r="B33" t="str">
            <v>YYBXXACREFXXXXX1000M</v>
          </cell>
          <cell r="C33">
            <v>50151513</v>
          </cell>
          <cell r="D33" t="str">
            <v>Aceites vegetales o de planta comestibles</v>
          </cell>
          <cell r="E33">
            <v>1402</v>
          </cell>
          <cell r="F33">
            <v>1402</v>
          </cell>
          <cell r="G33">
            <v>1402</v>
          </cell>
          <cell r="H33" t="str">
            <v>Aceite de Oliva YBarra Pet 1000 ml</v>
          </cell>
          <cell r="I33" t="e">
            <v>#REF!</v>
          </cell>
          <cell r="J33">
            <v>12</v>
          </cell>
          <cell r="K33" t="str">
            <v>Pet</v>
          </cell>
          <cell r="L33">
            <v>3096</v>
          </cell>
          <cell r="M33">
            <v>258</v>
          </cell>
          <cell r="N33">
            <v>0</v>
          </cell>
        </row>
        <row r="34">
          <cell r="B34" t="str">
            <v>YYBXXACEVGABQXX0500M</v>
          </cell>
          <cell r="C34">
            <v>50151500</v>
          </cell>
          <cell r="D34" t="str">
            <v>Grasas y aceites vegetales comestibles</v>
          </cell>
          <cell r="E34">
            <v>1356</v>
          </cell>
          <cell r="F34">
            <v>1356</v>
          </cell>
          <cell r="G34">
            <v>1356</v>
          </cell>
          <cell r="H34" t="str">
            <v>Aceite de Oliva YYBarra Extra Virgen Arbequina 500 ml</v>
          </cell>
          <cell r="I34" t="e">
            <v>#REF!</v>
          </cell>
          <cell r="J34">
            <v>12</v>
          </cell>
          <cell r="K34" t="str">
            <v>Frasco</v>
          </cell>
          <cell r="L34">
            <v>2110.8000000000002</v>
          </cell>
          <cell r="M34">
            <v>175.9</v>
          </cell>
          <cell r="N34">
            <v>0</v>
          </cell>
        </row>
        <row r="35">
          <cell r="B35" t="str">
            <v>YYBXXACEVGHOJXX0500M</v>
          </cell>
          <cell r="C35">
            <v>50151500</v>
          </cell>
          <cell r="D35" t="str">
            <v>Grasas y aceites vegetales comestibles</v>
          </cell>
          <cell r="E35">
            <v>1357</v>
          </cell>
          <cell r="F35">
            <v>1357</v>
          </cell>
          <cell r="G35">
            <v>1357</v>
          </cell>
          <cell r="H35" t="str">
            <v>Aceite de Oliva YYBarra Extra Virgen Hojiblanca 500 ml</v>
          </cell>
          <cell r="I35" t="e">
            <v>#REF!</v>
          </cell>
          <cell r="J35">
            <v>12</v>
          </cell>
          <cell r="K35" t="str">
            <v>Frasco</v>
          </cell>
          <cell r="L35">
            <v>2110.8000000000002</v>
          </cell>
          <cell r="M35">
            <v>175.9</v>
          </cell>
          <cell r="N35">
            <v>0</v>
          </cell>
        </row>
        <row r="36">
          <cell r="B36" t="str">
            <v>YYBXXACEVGPICXX0500M</v>
          </cell>
          <cell r="C36">
            <v>50151500</v>
          </cell>
          <cell r="D36" t="str">
            <v>Grasas y aceites vegetales comestibles</v>
          </cell>
          <cell r="E36">
            <v>1359</v>
          </cell>
          <cell r="F36">
            <v>1359</v>
          </cell>
          <cell r="G36">
            <v>1359</v>
          </cell>
          <cell r="H36" t="str">
            <v>Aceite de Oliva YYBarra Extra Virgen Picual 500 ml</v>
          </cell>
          <cell r="I36" t="e">
            <v>#REF!</v>
          </cell>
          <cell r="J36">
            <v>12</v>
          </cell>
          <cell r="K36" t="str">
            <v>Frasco</v>
          </cell>
          <cell r="L36">
            <v>2110.8000000000002</v>
          </cell>
          <cell r="M36">
            <v>175.9</v>
          </cell>
          <cell r="N36">
            <v>0</v>
          </cell>
        </row>
        <row r="37">
          <cell r="B37" t="str">
            <v>YYBXXACEVGSLEXX0500M</v>
          </cell>
          <cell r="C37">
            <v>50151500</v>
          </cell>
          <cell r="D37" t="str">
            <v>Grasas y aceites vegetales comestibles</v>
          </cell>
          <cell r="E37">
            <v>1360</v>
          </cell>
          <cell r="F37">
            <v>1360</v>
          </cell>
          <cell r="G37">
            <v>1360</v>
          </cell>
          <cell r="H37" t="str">
            <v>Aceite de Oliva YYBarra Extra Virgen Selección Esp.  500 ml</v>
          </cell>
          <cell r="I37" t="e">
            <v>#REF!</v>
          </cell>
          <cell r="J37">
            <v>12</v>
          </cell>
          <cell r="K37" t="str">
            <v>Frasco</v>
          </cell>
          <cell r="L37">
            <v>2110.8000000000002</v>
          </cell>
          <cell r="M37">
            <v>175.9</v>
          </cell>
          <cell r="N37">
            <v>0</v>
          </cell>
        </row>
        <row r="38">
          <cell r="B38" t="str">
            <v>PLAXXACEVGORGXX0500M</v>
          </cell>
          <cell r="C38">
            <v>50151513</v>
          </cell>
          <cell r="D38" t="str">
            <v>Aceites vegetales o de planta comestibles</v>
          </cell>
          <cell r="E38">
            <v>1839</v>
          </cell>
          <cell r="F38">
            <v>1839</v>
          </cell>
          <cell r="G38">
            <v>1839</v>
          </cell>
          <cell r="H38" t="str">
            <v>Aceite Oliva Extravirgen Planeta OrgTradicional Blend 500 ml</v>
          </cell>
          <cell r="I38" t="e">
            <v>#REF!</v>
          </cell>
          <cell r="J38">
            <v>6</v>
          </cell>
          <cell r="K38" t="str">
            <v>Botella</v>
          </cell>
          <cell r="L38">
            <v>2100</v>
          </cell>
          <cell r="M38">
            <v>350</v>
          </cell>
          <cell r="N38">
            <v>0</v>
          </cell>
        </row>
        <row r="39">
          <cell r="B39" t="str">
            <v>YYBXXAEMZNCHUXX0240G</v>
          </cell>
          <cell r="C39">
            <v>50171900</v>
          </cell>
          <cell r="D39" t="str">
            <v>Salmuera y salsa y aceitunas</v>
          </cell>
          <cell r="E39">
            <v>1403</v>
          </cell>
          <cell r="F39">
            <v>1403</v>
          </cell>
          <cell r="G39">
            <v>1403</v>
          </cell>
          <cell r="H39" t="str">
            <v>Aceitunas Ybarra con Hueso de 240 g</v>
          </cell>
          <cell r="I39" t="e">
            <v>#REF!</v>
          </cell>
          <cell r="J39">
            <v>12</v>
          </cell>
          <cell r="K39" t="str">
            <v>Frasco</v>
          </cell>
          <cell r="L39">
            <v>295.20000000000005</v>
          </cell>
          <cell r="M39">
            <v>24.6</v>
          </cell>
          <cell r="N39">
            <v>0</v>
          </cell>
        </row>
        <row r="40">
          <cell r="B40" t="str">
            <v>YYBXXAEMZNCHUXX0370G</v>
          </cell>
          <cell r="C40">
            <v>50171900</v>
          </cell>
          <cell r="D40" t="str">
            <v>Salmuera y salsa y aceitunas</v>
          </cell>
          <cell r="E40">
            <v>1370</v>
          </cell>
          <cell r="F40">
            <v>1370</v>
          </cell>
          <cell r="G40">
            <v>1370</v>
          </cell>
          <cell r="H40" t="str">
            <v>Aceitunas YBarra con Hueso de 370 g</v>
          </cell>
          <cell r="I40" t="e">
            <v>#REF!</v>
          </cell>
          <cell r="J40">
            <v>12</v>
          </cell>
          <cell r="K40" t="str">
            <v>Frasco</v>
          </cell>
          <cell r="L40">
            <v>461.40000000000003</v>
          </cell>
          <cell r="M40">
            <v>38.450000000000003</v>
          </cell>
          <cell r="N40">
            <v>0</v>
          </cell>
        </row>
        <row r="41">
          <cell r="B41" t="str">
            <v>YYBXXAEMZNCHUXX0180G</v>
          </cell>
          <cell r="C41">
            <v>50171900</v>
          </cell>
          <cell r="D41" t="str">
            <v>Salmuera y salsa y aceitunas</v>
          </cell>
          <cell r="E41">
            <v>1369</v>
          </cell>
          <cell r="F41">
            <v>1369</v>
          </cell>
          <cell r="G41">
            <v>1369</v>
          </cell>
          <cell r="H41" t="str">
            <v>Aceitunas YBarra con Hueso Doy Pack de 180 g</v>
          </cell>
          <cell r="I41" t="e">
            <v>#REF!</v>
          </cell>
          <cell r="J41">
            <v>24</v>
          </cell>
          <cell r="K41" t="str">
            <v>Bolsa</v>
          </cell>
          <cell r="L41">
            <v>463.20000000000005</v>
          </cell>
          <cell r="M41">
            <v>19.3</v>
          </cell>
          <cell r="N41">
            <v>0</v>
          </cell>
        </row>
        <row r="42">
          <cell r="B42" t="str">
            <v>YYBXXAERELPIMXX0240G</v>
          </cell>
          <cell r="C42">
            <v>50171900</v>
          </cell>
          <cell r="D42" t="str">
            <v>Salmuera y salsa y aceitunas</v>
          </cell>
          <cell r="E42">
            <v>1406</v>
          </cell>
          <cell r="F42">
            <v>1406</v>
          </cell>
          <cell r="G42">
            <v>1406</v>
          </cell>
          <cell r="H42" t="str">
            <v>Aceitunas Ybarra Rellenas de Pasta de Pimiento de 240 g</v>
          </cell>
          <cell r="I42" t="e">
            <v>#REF!</v>
          </cell>
          <cell r="J42">
            <v>12</v>
          </cell>
          <cell r="K42" t="str">
            <v>Paquete</v>
          </cell>
          <cell r="L42">
            <v>358.79999999999995</v>
          </cell>
          <cell r="M42">
            <v>29.9</v>
          </cell>
          <cell r="N42">
            <v>0</v>
          </cell>
        </row>
        <row r="43">
          <cell r="B43" t="str">
            <v>YYBXXAERELPIMXX0370G</v>
          </cell>
          <cell r="C43">
            <v>50171900</v>
          </cell>
          <cell r="D43" t="str">
            <v>Salmuera y salsa y aceitunas</v>
          </cell>
          <cell r="E43">
            <v>1374</v>
          </cell>
          <cell r="F43">
            <v>1374</v>
          </cell>
          <cell r="G43">
            <v>1374</v>
          </cell>
          <cell r="H43" t="str">
            <v>Aceitunas Ybarra Rellenas de Pasta de Pimiento de 370 g</v>
          </cell>
          <cell r="I43" t="e">
            <v>#REF!</v>
          </cell>
          <cell r="J43">
            <v>12</v>
          </cell>
          <cell r="K43" t="str">
            <v>Frasco</v>
          </cell>
          <cell r="L43">
            <v>547.20000000000005</v>
          </cell>
          <cell r="M43">
            <v>45.6</v>
          </cell>
          <cell r="N43">
            <v>0</v>
          </cell>
        </row>
        <row r="44">
          <cell r="B44" t="str">
            <v>YYBXXAERELPIMXX0180G</v>
          </cell>
          <cell r="C44">
            <v>50171900</v>
          </cell>
          <cell r="D44" t="str">
            <v>Salmuera y salsa y aceitunas</v>
          </cell>
          <cell r="E44">
            <v>1373</v>
          </cell>
          <cell r="F44">
            <v>1373</v>
          </cell>
          <cell r="G44">
            <v>1373</v>
          </cell>
          <cell r="H44" t="str">
            <v>Aceitunas Ybarra Rellenas de Pasta de Pimiento Doy de 180 g</v>
          </cell>
          <cell r="I44" t="e">
            <v>#REF!</v>
          </cell>
          <cell r="J44">
            <v>24</v>
          </cell>
          <cell r="K44" t="str">
            <v>Bolsa</v>
          </cell>
          <cell r="L44">
            <v>463.20000000000005</v>
          </cell>
          <cell r="M44">
            <v>19.3</v>
          </cell>
          <cell r="N44">
            <v>0</v>
          </cell>
        </row>
        <row r="45">
          <cell r="B45" t="str">
            <v>YYBXXAEMZNSHUXX0240G</v>
          </cell>
          <cell r="C45">
            <v>50171900</v>
          </cell>
          <cell r="D45" t="str">
            <v>Salmuera y salsa y aceitunas</v>
          </cell>
          <cell r="E45">
            <v>1404</v>
          </cell>
          <cell r="F45">
            <v>1404</v>
          </cell>
          <cell r="G45">
            <v>1404</v>
          </cell>
          <cell r="H45" t="str">
            <v>Aceitunas Ybarra sin Hueso de 240 g</v>
          </cell>
          <cell r="I45" t="e">
            <v>#REF!</v>
          </cell>
          <cell r="J45">
            <v>12</v>
          </cell>
          <cell r="K45" t="str">
            <v>Frasco</v>
          </cell>
          <cell r="L45">
            <v>321.60000000000002</v>
          </cell>
          <cell r="M45">
            <v>26.8</v>
          </cell>
          <cell r="N45">
            <v>0</v>
          </cell>
        </row>
        <row r="46">
          <cell r="B46" t="str">
            <v>YYBXXAEMZNSHUXX0370G</v>
          </cell>
          <cell r="C46">
            <v>50171900</v>
          </cell>
          <cell r="D46" t="str">
            <v>Salmuera y salsa y aceitunas</v>
          </cell>
          <cell r="E46">
            <v>1372</v>
          </cell>
          <cell r="F46">
            <v>1372</v>
          </cell>
          <cell r="G46">
            <v>1372</v>
          </cell>
          <cell r="H46" t="str">
            <v>Aceitunas Ybarra sin Hueso de 370 g</v>
          </cell>
          <cell r="I46" t="e">
            <v>#REF!</v>
          </cell>
          <cell r="J46">
            <v>12</v>
          </cell>
          <cell r="K46" t="str">
            <v>Frasco</v>
          </cell>
          <cell r="L46">
            <v>516</v>
          </cell>
          <cell r="M46">
            <v>43</v>
          </cell>
          <cell r="N46">
            <v>0</v>
          </cell>
        </row>
        <row r="47">
          <cell r="B47" t="str">
            <v>YYBXXAEMZNSHUXX0170G</v>
          </cell>
          <cell r="C47">
            <v>50171900</v>
          </cell>
          <cell r="D47" t="str">
            <v>Salmuera y salsa y aceitunas</v>
          </cell>
          <cell r="E47">
            <v>1371</v>
          </cell>
          <cell r="F47">
            <v>1371</v>
          </cell>
          <cell r="G47">
            <v>1371</v>
          </cell>
          <cell r="H47" t="str">
            <v>Aceitunas YBarra sin Hueso Doy Pack de 170 g</v>
          </cell>
          <cell r="I47" t="e">
            <v>#REF!</v>
          </cell>
          <cell r="J47">
            <v>24</v>
          </cell>
          <cell r="K47" t="str">
            <v>Bolsa</v>
          </cell>
          <cell r="L47">
            <v>463.20000000000005</v>
          </cell>
          <cell r="M47">
            <v>19.3</v>
          </cell>
          <cell r="N47">
            <v>0</v>
          </cell>
        </row>
        <row r="48">
          <cell r="B48" t="str">
            <v>FIJXXAGXXXXXXXX1000M</v>
          </cell>
          <cell r="C48">
            <v>50202301</v>
          </cell>
          <cell r="D48" t="str">
            <v>Agua</v>
          </cell>
          <cell r="E48">
            <v>474</v>
          </cell>
          <cell r="F48">
            <v>474</v>
          </cell>
          <cell r="G48">
            <v>474</v>
          </cell>
          <cell r="H48" t="str">
            <v>Agua Fiji de 1000 ml</v>
          </cell>
          <cell r="I48" t="e">
            <v>#REF!</v>
          </cell>
          <cell r="J48">
            <v>12</v>
          </cell>
          <cell r="K48" t="str">
            <v>Pet</v>
          </cell>
          <cell r="L48">
            <v>768.96</v>
          </cell>
          <cell r="M48">
            <v>64.08</v>
          </cell>
          <cell r="N48">
            <v>0</v>
          </cell>
        </row>
        <row r="49">
          <cell r="B49" t="str">
            <v>FIJXXAGXXXXXXXX1500M</v>
          </cell>
          <cell r="C49">
            <v>50202301</v>
          </cell>
          <cell r="D49" t="str">
            <v>Agua</v>
          </cell>
          <cell r="E49">
            <v>475</v>
          </cell>
          <cell r="F49">
            <v>475</v>
          </cell>
          <cell r="G49">
            <v>475</v>
          </cell>
          <cell r="H49" t="str">
            <v>Agua Fiji de 1500 ml</v>
          </cell>
          <cell r="I49" t="e">
            <v>#REF!</v>
          </cell>
          <cell r="J49">
            <v>12</v>
          </cell>
          <cell r="K49" t="str">
            <v>Pet</v>
          </cell>
          <cell r="L49">
            <v>873</v>
          </cell>
          <cell r="M49">
            <v>72.75</v>
          </cell>
          <cell r="N49">
            <v>0</v>
          </cell>
        </row>
        <row r="50">
          <cell r="B50" t="str">
            <v>FIJXXAGXXXXXXXX0330M</v>
          </cell>
          <cell r="C50">
            <v>50202301</v>
          </cell>
          <cell r="D50" t="str">
            <v>Agua</v>
          </cell>
          <cell r="E50">
            <v>472</v>
          </cell>
          <cell r="F50">
            <v>472</v>
          </cell>
          <cell r="G50">
            <v>472</v>
          </cell>
          <cell r="H50" t="str">
            <v>Agua Fiji de 330 ml</v>
          </cell>
          <cell r="I50" t="e">
            <v>#REF!</v>
          </cell>
          <cell r="J50">
            <v>36</v>
          </cell>
          <cell r="K50" t="str">
            <v>Pet</v>
          </cell>
          <cell r="L50">
            <v>1122.1200000000001</v>
          </cell>
          <cell r="M50">
            <v>31.17</v>
          </cell>
          <cell r="N50">
            <v>0</v>
          </cell>
        </row>
        <row r="51">
          <cell r="B51" t="str">
            <v>FIJXXAGXXXXXXXX0500M</v>
          </cell>
          <cell r="C51">
            <v>50202301</v>
          </cell>
          <cell r="D51" t="str">
            <v>Agua</v>
          </cell>
          <cell r="E51">
            <v>473</v>
          </cell>
          <cell r="F51">
            <v>473</v>
          </cell>
          <cell r="G51">
            <v>473</v>
          </cell>
          <cell r="H51" t="str">
            <v>Agua Fiji de 500 ml</v>
          </cell>
          <cell r="I51" t="e">
            <v>#REF!</v>
          </cell>
          <cell r="J51">
            <v>24</v>
          </cell>
          <cell r="K51" t="str">
            <v>Pet</v>
          </cell>
          <cell r="L51">
            <v>880.08</v>
          </cell>
          <cell r="M51">
            <v>36.67</v>
          </cell>
          <cell r="N51">
            <v>0</v>
          </cell>
        </row>
        <row r="52">
          <cell r="B52" t="str">
            <v>FIJXXAGDOCXXXXX0500M</v>
          </cell>
          <cell r="C52">
            <v>50202301</v>
          </cell>
          <cell r="D52" t="str">
            <v>Agua</v>
          </cell>
          <cell r="E52">
            <v>466</v>
          </cell>
          <cell r="F52">
            <v>466</v>
          </cell>
          <cell r="G52">
            <v>466</v>
          </cell>
          <cell r="H52" t="str">
            <v>Agua Fiji Doce Pack de 500 ml</v>
          </cell>
          <cell r="I52" t="e">
            <v>#REF!</v>
          </cell>
          <cell r="J52">
            <v>2</v>
          </cell>
          <cell r="K52" t="str">
            <v>Pet</v>
          </cell>
          <cell r="L52">
            <v>880</v>
          </cell>
          <cell r="M52">
            <v>440</v>
          </cell>
          <cell r="N52">
            <v>0</v>
          </cell>
        </row>
        <row r="53">
          <cell r="B53" t="str">
            <v>FIJXXAGSIXXXXXX0330M</v>
          </cell>
          <cell r="C53">
            <v>50202301</v>
          </cell>
          <cell r="D53" t="str">
            <v>Agua</v>
          </cell>
          <cell r="E53">
            <v>468</v>
          </cell>
          <cell r="F53">
            <v>468</v>
          </cell>
          <cell r="G53">
            <v>468</v>
          </cell>
          <cell r="H53" t="str">
            <v>Agua Fiji Six Pack de 330 ml</v>
          </cell>
          <cell r="I53" t="e">
            <v>#REF!</v>
          </cell>
          <cell r="J53">
            <v>6</v>
          </cell>
          <cell r="K53" t="str">
            <v>Pet</v>
          </cell>
          <cell r="L53">
            <v>1122</v>
          </cell>
          <cell r="M53">
            <v>187</v>
          </cell>
          <cell r="N53">
            <v>0</v>
          </cell>
        </row>
        <row r="54">
          <cell r="B54" t="str">
            <v>FIJXXAGSIXXXXXX0500M</v>
          </cell>
          <cell r="C54">
            <v>50202301</v>
          </cell>
          <cell r="D54" t="str">
            <v>Agua</v>
          </cell>
          <cell r="E54">
            <v>469</v>
          </cell>
          <cell r="F54">
            <v>469</v>
          </cell>
          <cell r="G54">
            <v>469</v>
          </cell>
          <cell r="H54" t="str">
            <v>Agua Fiji Six Pack de 500 ml</v>
          </cell>
          <cell r="I54" t="e">
            <v>#REF!</v>
          </cell>
          <cell r="J54">
            <v>4</v>
          </cell>
          <cell r="K54" t="str">
            <v>Pet</v>
          </cell>
          <cell r="L54">
            <v>880</v>
          </cell>
          <cell r="M54">
            <v>220</v>
          </cell>
          <cell r="N54">
            <v>0</v>
          </cell>
        </row>
        <row r="55">
          <cell r="B55" t="str">
            <v/>
          </cell>
          <cell r="C55">
            <v>50202301</v>
          </cell>
          <cell r="D55" t="str">
            <v>Agua</v>
          </cell>
          <cell r="E55" t="e">
            <v>#N/A</v>
          </cell>
          <cell r="F55" t="e">
            <v>#N/A</v>
          </cell>
          <cell r="G55" t="e">
            <v>#N/A</v>
          </cell>
          <cell r="H55" t="str">
            <v>Agua Six Pack Fiji de 1000 ml</v>
          </cell>
          <cell r="I55" t="e">
            <v>#N/A</v>
          </cell>
          <cell r="J55">
            <v>2</v>
          </cell>
          <cell r="K55" t="str">
            <v>Pet</v>
          </cell>
          <cell r="L55" t="e">
            <v>#N/A</v>
          </cell>
          <cell r="M55" t="e">
            <v>#N/A</v>
          </cell>
          <cell r="N55">
            <v>0</v>
          </cell>
        </row>
        <row r="56">
          <cell r="B56" t="str">
            <v/>
          </cell>
          <cell r="C56">
            <v>50202301</v>
          </cell>
          <cell r="D56" t="str">
            <v>Agua</v>
          </cell>
          <cell r="E56" t="e">
            <v>#N/A</v>
          </cell>
          <cell r="F56" t="e">
            <v>#N/A</v>
          </cell>
          <cell r="G56" t="e">
            <v>#N/A</v>
          </cell>
          <cell r="H56" t="str">
            <v>Agua Six Pack Fiji de 1500 ml</v>
          </cell>
          <cell r="I56" t="e">
            <v>#N/A</v>
          </cell>
          <cell r="J56">
            <v>2</v>
          </cell>
          <cell r="K56" t="str">
            <v>Pet</v>
          </cell>
          <cell r="L56" t="e">
            <v>#N/A</v>
          </cell>
          <cell r="M56" t="e">
            <v>#N/A</v>
          </cell>
          <cell r="N56">
            <v>0</v>
          </cell>
        </row>
        <row r="57">
          <cell r="B57" t="str">
            <v>VYCSXAGMINTONXX0250M</v>
          </cell>
          <cell r="C57">
            <v>50202310</v>
          </cell>
          <cell r="D57" t="str">
            <v>Agua mineral</v>
          </cell>
          <cell r="E57">
            <v>977</v>
          </cell>
          <cell r="F57">
            <v>977</v>
          </cell>
          <cell r="G57">
            <v>977</v>
          </cell>
          <cell r="H57" t="str">
            <v>Agua Vichy Catalán Mineral Tónica Sixpack de 250 ml</v>
          </cell>
          <cell r="I57" t="e">
            <v>#REF!</v>
          </cell>
          <cell r="J57">
            <v>4</v>
          </cell>
          <cell r="K57" t="str">
            <v>Six Pack</v>
          </cell>
          <cell r="L57">
            <v>872.4</v>
          </cell>
          <cell r="M57">
            <v>218.1</v>
          </cell>
          <cell r="N57">
            <v>0</v>
          </cell>
        </row>
        <row r="58">
          <cell r="B58" t="str">
            <v>VYCSXAGMINTONXX0300M</v>
          </cell>
          <cell r="C58">
            <v>50202310</v>
          </cell>
          <cell r="D58" t="str">
            <v>Agua mineral</v>
          </cell>
          <cell r="E58">
            <v>1881</v>
          </cell>
          <cell r="F58">
            <v>1881</v>
          </cell>
          <cell r="G58">
            <v>1881</v>
          </cell>
          <cell r="H58" t="str">
            <v>Agua Vichy Catalan Mineral Tonica Sixpack de 300 m</v>
          </cell>
          <cell r="I58" t="e">
            <v>#REF!</v>
          </cell>
          <cell r="J58">
            <v>4</v>
          </cell>
          <cell r="K58" t="str">
            <v>Botella</v>
          </cell>
          <cell r="L58">
            <v>872.4</v>
          </cell>
          <cell r="M58">
            <v>218.1</v>
          </cell>
          <cell r="N58">
            <v>0</v>
          </cell>
        </row>
        <row r="59">
          <cell r="B59" t="str">
            <v>VYCXXAGMINCARXX1000M</v>
          </cell>
          <cell r="C59">
            <v>50202310</v>
          </cell>
          <cell r="D59" t="str">
            <v>Agua mineral</v>
          </cell>
          <cell r="E59">
            <v>980</v>
          </cell>
          <cell r="F59">
            <v>980</v>
          </cell>
          <cell r="G59">
            <v>980</v>
          </cell>
          <cell r="H59" t="str">
            <v>Agua Vichy Catalán Natural Mineral Carbónica de 1000 ml</v>
          </cell>
          <cell r="I59" t="e">
            <v>#REF!</v>
          </cell>
          <cell r="J59">
            <v>12</v>
          </cell>
          <cell r="K59" t="str">
            <v>Botella</v>
          </cell>
          <cell r="L59">
            <v>657.72</v>
          </cell>
          <cell r="M59">
            <v>54.81</v>
          </cell>
          <cell r="N59">
            <v>0</v>
          </cell>
        </row>
        <row r="60">
          <cell r="B60" t="str">
            <v>VYCXXAGMINCARXX0250M</v>
          </cell>
          <cell r="C60">
            <v>50202310</v>
          </cell>
          <cell r="D60" t="str">
            <v>Agua mineral</v>
          </cell>
          <cell r="E60">
            <v>978</v>
          </cell>
          <cell r="F60">
            <v>978</v>
          </cell>
          <cell r="G60">
            <v>978</v>
          </cell>
          <cell r="H60" t="str">
            <v>Agua Vichy Catalán Natural Mineral Carbónica de 250 ml</v>
          </cell>
          <cell r="I60" t="e">
            <v>#REF!</v>
          </cell>
          <cell r="J60">
            <v>24</v>
          </cell>
          <cell r="K60" t="str">
            <v>Botella</v>
          </cell>
          <cell r="L60">
            <v>783.59999999999991</v>
          </cell>
          <cell r="M60">
            <v>32.65</v>
          </cell>
          <cell r="N60">
            <v>0</v>
          </cell>
        </row>
        <row r="61">
          <cell r="B61" t="str">
            <v>VYCXXAGMINCARXX0300M</v>
          </cell>
          <cell r="C61">
            <v>50202310</v>
          </cell>
          <cell r="D61" t="str">
            <v>Agua mineral</v>
          </cell>
          <cell r="E61">
            <v>1840</v>
          </cell>
          <cell r="F61">
            <v>1840</v>
          </cell>
          <cell r="G61">
            <v>1840</v>
          </cell>
          <cell r="H61" t="str">
            <v>Agua Vichy Catalan Natural Mineral Carbonica de 300m</v>
          </cell>
          <cell r="I61" t="e">
            <v>#REF!</v>
          </cell>
          <cell r="J61">
            <v>24</v>
          </cell>
          <cell r="K61" t="str">
            <v>Botella</v>
          </cell>
          <cell r="L61">
            <v>822.72</v>
          </cell>
          <cell r="M61">
            <v>34.28</v>
          </cell>
          <cell r="N61">
            <v>0</v>
          </cell>
        </row>
        <row r="62">
          <cell r="B62" t="str">
            <v>VYCXXAGMINCARXX0500M</v>
          </cell>
          <cell r="C62">
            <v>50202310</v>
          </cell>
          <cell r="D62" t="str">
            <v>Agua mineral</v>
          </cell>
          <cell r="E62">
            <v>979</v>
          </cell>
          <cell r="F62">
            <v>979</v>
          </cell>
          <cell r="G62">
            <v>979</v>
          </cell>
          <cell r="H62" t="str">
            <v>Agua Vichy Catalán Natural Mineral Carbónica de 500 ml</v>
          </cell>
          <cell r="I62" t="e">
            <v>#REF!</v>
          </cell>
          <cell r="J62">
            <v>20</v>
          </cell>
          <cell r="K62" t="str">
            <v>Botella</v>
          </cell>
          <cell r="L62">
            <v>856.80000000000007</v>
          </cell>
          <cell r="M62">
            <v>42.84</v>
          </cell>
          <cell r="N62">
            <v>0</v>
          </cell>
        </row>
        <row r="63">
          <cell r="B63" t="str">
            <v>KIMXXCFENPEGRXX0500G</v>
          </cell>
          <cell r="C63">
            <v>50201706</v>
          </cell>
          <cell r="D63" t="str">
            <v>Cafe</v>
          </cell>
          <cell r="E63">
            <v>1823</v>
          </cell>
          <cell r="F63">
            <v>1823</v>
          </cell>
          <cell r="G63">
            <v>1823</v>
          </cell>
          <cell r="H63" t="str">
            <v>Cafe Kimbo En Grano Espresso Napoles Bolsa de 500g</v>
          </cell>
          <cell r="I63" t="e">
            <v>#REF!</v>
          </cell>
          <cell r="J63">
            <v>12</v>
          </cell>
          <cell r="K63" t="str">
            <v>Bolsa</v>
          </cell>
          <cell r="L63">
            <v>4932</v>
          </cell>
          <cell r="M63">
            <v>411</v>
          </cell>
          <cell r="N63">
            <v>0</v>
          </cell>
        </row>
        <row r="64">
          <cell r="B64" t="str">
            <v>KIMXXCFAROTYMXX0250G</v>
          </cell>
          <cell r="C64">
            <v>50201706</v>
          </cell>
          <cell r="D64" t="str">
            <v>Cafe</v>
          </cell>
          <cell r="E64">
            <v>1820</v>
          </cell>
          <cell r="F64">
            <v>1820</v>
          </cell>
          <cell r="G64">
            <v>1820</v>
          </cell>
          <cell r="H64" t="str">
            <v>Cafe Kimbo Tostado y Molido Aroma Oro Lata de 250 g</v>
          </cell>
          <cell r="I64" t="e">
            <v>#REF!</v>
          </cell>
          <cell r="J64">
            <v>12</v>
          </cell>
          <cell r="K64" t="str">
            <v xml:space="preserve">Lata </v>
          </cell>
          <cell r="L64">
            <v>3420</v>
          </cell>
          <cell r="M64">
            <v>285</v>
          </cell>
          <cell r="N64">
            <v>0</v>
          </cell>
        </row>
        <row r="65">
          <cell r="B65" t="str">
            <v>KIMXXCFDESTYMXX0250G</v>
          </cell>
          <cell r="C65">
            <v>50201706</v>
          </cell>
          <cell r="D65" t="str">
            <v>Cafe</v>
          </cell>
          <cell r="E65">
            <v>1821</v>
          </cell>
          <cell r="F65">
            <v>1821</v>
          </cell>
          <cell r="G65">
            <v>1821</v>
          </cell>
          <cell r="H65" t="str">
            <v>Cafe Kimbo Tostado y Molido Descafeinado Lata de 250 g</v>
          </cell>
          <cell r="I65" t="e">
            <v>#REF!</v>
          </cell>
          <cell r="J65">
            <v>12</v>
          </cell>
          <cell r="K65" t="str">
            <v xml:space="preserve">Lata </v>
          </cell>
          <cell r="L65">
            <v>2940</v>
          </cell>
          <cell r="M65">
            <v>245</v>
          </cell>
          <cell r="N65">
            <v>0</v>
          </cell>
        </row>
        <row r="66">
          <cell r="B66" t="str">
            <v>KIMXXCFENPTYMXX0250G</v>
          </cell>
          <cell r="C66">
            <v>50201706</v>
          </cell>
          <cell r="D66" t="str">
            <v>Cafe</v>
          </cell>
          <cell r="E66">
            <v>1822</v>
          </cell>
          <cell r="F66">
            <v>1822</v>
          </cell>
          <cell r="G66">
            <v>1822</v>
          </cell>
          <cell r="H66" t="str">
            <v>Cafe Kimbo Tostado y Molido Espresso Napoles Lata de 250 g</v>
          </cell>
          <cell r="I66" t="e">
            <v>#REF!</v>
          </cell>
          <cell r="J66">
            <v>12</v>
          </cell>
          <cell r="K66" t="str">
            <v>Lata</v>
          </cell>
          <cell r="L66">
            <v>2856</v>
          </cell>
          <cell r="M66">
            <v>238</v>
          </cell>
          <cell r="N66">
            <v>0</v>
          </cell>
        </row>
        <row r="67"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 t="e">
            <v>#REF!</v>
          </cell>
          <cell r="J67">
            <v>10</v>
          </cell>
          <cell r="K67" t="str">
            <v>Bolsa</v>
          </cell>
          <cell r="L67">
            <v>1250</v>
          </cell>
          <cell r="M67">
            <v>125</v>
          </cell>
          <cell r="N67">
            <v>0</v>
          </cell>
        </row>
        <row r="68"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 t="e">
            <v>#REF!</v>
          </cell>
          <cell r="J68">
            <v>12</v>
          </cell>
          <cell r="K68" t="str">
            <v>Bolsa</v>
          </cell>
          <cell r="L68">
            <v>3840</v>
          </cell>
          <cell r="M68">
            <v>320</v>
          </cell>
          <cell r="N68">
            <v>0</v>
          </cell>
        </row>
        <row r="69"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 t="e">
            <v>#REF!</v>
          </cell>
          <cell r="J69">
            <v>8</v>
          </cell>
          <cell r="K69" t="str">
            <v>Bolsa</v>
          </cell>
          <cell r="L69">
            <v>2110.16</v>
          </cell>
          <cell r="M69">
            <v>263.77</v>
          </cell>
          <cell r="N69">
            <v>0</v>
          </cell>
        </row>
        <row r="70"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 t="e">
            <v>#REF!</v>
          </cell>
          <cell r="J70">
            <v>20</v>
          </cell>
          <cell r="K70" t="str">
            <v>Bolsa</v>
          </cell>
          <cell r="L70">
            <v>1966.6</v>
          </cell>
          <cell r="M70">
            <v>98.33</v>
          </cell>
          <cell r="N70">
            <v>0</v>
          </cell>
        </row>
        <row r="71"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 t="e">
            <v>#REF!</v>
          </cell>
          <cell r="J71">
            <v>8</v>
          </cell>
          <cell r="K71" t="str">
            <v>Bolsa</v>
          </cell>
          <cell r="L71">
            <v>2313.6</v>
          </cell>
          <cell r="M71">
            <v>289.2</v>
          </cell>
          <cell r="N71">
            <v>0</v>
          </cell>
        </row>
        <row r="72"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 t="e">
            <v>#REF!</v>
          </cell>
          <cell r="J72">
            <v>10</v>
          </cell>
          <cell r="K72" t="str">
            <v>Bolsa</v>
          </cell>
          <cell r="L72">
            <v>983.3</v>
          </cell>
          <cell r="M72">
            <v>98.33</v>
          </cell>
          <cell r="N72">
            <v>0</v>
          </cell>
        </row>
        <row r="73">
          <cell r="B73" t="str">
            <v>LFIMTCFDESEGRXX0340G</v>
          </cell>
          <cell r="C73">
            <v>50201706</v>
          </cell>
          <cell r="D73" t="str">
            <v>Cafe</v>
          </cell>
          <cell r="E73">
            <v>1189</v>
          </cell>
          <cell r="F73">
            <v>1189</v>
          </cell>
          <cell r="G73">
            <v>1189</v>
          </cell>
          <cell r="H73" t="str">
            <v>Café La Finca Bolsa Metalizada Descafeinado en Grano de 340 g</v>
          </cell>
          <cell r="I73" t="e">
            <v>#REF!</v>
          </cell>
          <cell r="J73">
            <v>10</v>
          </cell>
          <cell r="K73" t="str">
            <v>Bolsa</v>
          </cell>
          <cell r="L73">
            <v>1426</v>
          </cell>
          <cell r="M73">
            <v>142.6</v>
          </cell>
          <cell r="N73">
            <v>0</v>
          </cell>
        </row>
        <row r="74">
          <cell r="B74" t="str">
            <v>LFIXXCFDESTYMXX0340G</v>
          </cell>
          <cell r="C74">
            <v>50201706</v>
          </cell>
          <cell r="D74" t="str">
            <v>Cafe</v>
          </cell>
          <cell r="E74">
            <v>568</v>
          </cell>
          <cell r="F74">
            <v>568</v>
          </cell>
          <cell r="G74">
            <v>568</v>
          </cell>
          <cell r="H74" t="str">
            <v>Café La Finca Descafeinado Tostado Molido de 340 g</v>
          </cell>
          <cell r="I74" t="e">
            <v>#REF!</v>
          </cell>
          <cell r="J74">
            <v>10</v>
          </cell>
          <cell r="K74" t="str">
            <v>Bolsa</v>
          </cell>
          <cell r="L74">
            <v>1380</v>
          </cell>
          <cell r="M74">
            <v>138</v>
          </cell>
          <cell r="N74">
            <v>0</v>
          </cell>
        </row>
        <row r="75"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 t="e">
            <v>#REF!</v>
          </cell>
          <cell r="J75">
            <v>10</v>
          </cell>
          <cell r="K75" t="str">
            <v>Bolsa</v>
          </cell>
          <cell r="L75">
            <v>1083.3</v>
          </cell>
          <cell r="M75">
            <v>108.33</v>
          </cell>
          <cell r="N75">
            <v>0</v>
          </cell>
        </row>
        <row r="76">
          <cell r="B76" t="str">
            <v>LFIXXCFEXPTYMXX0340G</v>
          </cell>
          <cell r="C76">
            <v>50201706</v>
          </cell>
          <cell r="D76" t="str">
            <v>Cafe</v>
          </cell>
          <cell r="E76">
            <v>576</v>
          </cell>
          <cell r="F76">
            <v>576</v>
          </cell>
          <cell r="G76">
            <v>576</v>
          </cell>
          <cell r="H76" t="str">
            <v>Cafe La Finca Espresso Tostado Molido de 0340 g</v>
          </cell>
          <cell r="I76" t="e">
            <v>#REF!</v>
          </cell>
          <cell r="J76">
            <v>10</v>
          </cell>
          <cell r="K76" t="str">
            <v>Bolsa</v>
          </cell>
          <cell r="L76">
            <v>1083.3</v>
          </cell>
          <cell r="M76">
            <v>108.33</v>
          </cell>
          <cell r="N76">
            <v>0</v>
          </cell>
        </row>
        <row r="77"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 t="e">
            <v>#REF!</v>
          </cell>
          <cell r="J77">
            <v>10</v>
          </cell>
          <cell r="K77" t="str">
            <v>Bolsa</v>
          </cell>
          <cell r="L77">
            <v>983.3</v>
          </cell>
          <cell r="M77">
            <v>98.33</v>
          </cell>
          <cell r="N77">
            <v>0</v>
          </cell>
        </row>
        <row r="78"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 t="e">
            <v>#REF!</v>
          </cell>
          <cell r="J78">
            <v>10</v>
          </cell>
          <cell r="K78" t="str">
            <v>Bolsa</v>
          </cell>
          <cell r="L78">
            <v>983.3</v>
          </cell>
          <cell r="M78">
            <v>98.33</v>
          </cell>
          <cell r="N78">
            <v>0</v>
          </cell>
        </row>
        <row r="79">
          <cell r="B79" t="str">
            <v>DSIXXCDPYMXXXXX1000M</v>
          </cell>
          <cell r="C79">
            <v>50191507</v>
          </cell>
          <cell r="D79" t="str">
            <v>Sopas o sudados preparados de repisa</v>
          </cell>
          <cell r="E79">
            <v>1564</v>
          </cell>
          <cell r="F79">
            <v>1564</v>
          </cell>
          <cell r="G79">
            <v>1564</v>
          </cell>
          <cell r="H79" t="str">
            <v>Caldo Don Simon de Pescado y Marisco 1000 ml</v>
          </cell>
          <cell r="I79" t="e">
            <v>#REF!</v>
          </cell>
          <cell r="J79">
            <v>12</v>
          </cell>
          <cell r="K79" t="str">
            <v>Tetra Pack</v>
          </cell>
          <cell r="L79">
            <v>495.59999999999997</v>
          </cell>
          <cell r="M79">
            <v>41.3</v>
          </cell>
          <cell r="N79">
            <v>0</v>
          </cell>
        </row>
        <row r="80">
          <cell r="B80" t="str">
            <v>DSIXXCDPLLXXXXX1000M</v>
          </cell>
          <cell r="C80">
            <v>50191507</v>
          </cell>
          <cell r="D80" t="str">
            <v>Sopas o sudados preparados de repisa</v>
          </cell>
          <cell r="E80">
            <v>1563</v>
          </cell>
          <cell r="F80">
            <v>1563</v>
          </cell>
          <cell r="G80">
            <v>1563</v>
          </cell>
          <cell r="H80" t="str">
            <v>Caldo Don Simon de Pollo 1000 ml</v>
          </cell>
          <cell r="I80" t="e">
            <v>#REF!</v>
          </cell>
          <cell r="J80">
            <v>12</v>
          </cell>
          <cell r="K80" t="str">
            <v>Tetra Pack</v>
          </cell>
          <cell r="L80">
            <v>495.59999999999997</v>
          </cell>
          <cell r="M80">
            <v>41.3</v>
          </cell>
          <cell r="N80">
            <v>0</v>
          </cell>
        </row>
        <row r="81">
          <cell r="B81" t="str">
            <v>DSIXXCDVDRXXXXX1000M</v>
          </cell>
          <cell r="C81">
            <v>50191507</v>
          </cell>
          <cell r="D81" t="str">
            <v>Sopas o sudados preparados de repisa</v>
          </cell>
          <cell r="E81">
            <v>1565</v>
          </cell>
          <cell r="F81">
            <v>1565</v>
          </cell>
          <cell r="G81">
            <v>1565</v>
          </cell>
          <cell r="H81" t="str">
            <v>Caldo Don Simon de Verduras 1000 ml</v>
          </cell>
          <cell r="I81" t="e">
            <v>#REF!</v>
          </cell>
          <cell r="J81">
            <v>12</v>
          </cell>
          <cell r="K81" t="str">
            <v>Tetra Pack</v>
          </cell>
          <cell r="L81">
            <v>495.59999999999997</v>
          </cell>
          <cell r="M81">
            <v>41.3</v>
          </cell>
          <cell r="N81">
            <v>0</v>
          </cell>
        </row>
        <row r="82"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 t="e">
            <v>#REF!</v>
          </cell>
          <cell r="J82">
            <v>12</v>
          </cell>
          <cell r="K82" t="str">
            <v>Tetra Pack</v>
          </cell>
          <cell r="L82">
            <v>656.64</v>
          </cell>
          <cell r="M82">
            <v>54.72</v>
          </cell>
          <cell r="N82">
            <v>0</v>
          </cell>
        </row>
        <row r="83"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 t="e">
            <v>#REF!</v>
          </cell>
          <cell r="J83">
            <v>12</v>
          </cell>
          <cell r="K83" t="str">
            <v>Pieza</v>
          </cell>
          <cell r="L83">
            <v>20400</v>
          </cell>
          <cell r="M83">
            <v>1700</v>
          </cell>
          <cell r="N83">
            <v>0</v>
          </cell>
        </row>
        <row r="84"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 t="e">
            <v>#REF!</v>
          </cell>
          <cell r="J84">
            <v>12</v>
          </cell>
          <cell r="K84" t="str">
            <v>Pieza</v>
          </cell>
          <cell r="L84">
            <v>20400</v>
          </cell>
          <cell r="M84">
            <v>1700</v>
          </cell>
          <cell r="N84">
            <v>0</v>
          </cell>
        </row>
        <row r="85"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 t="e">
            <v>#REF!</v>
          </cell>
          <cell r="J85">
            <v>12</v>
          </cell>
          <cell r="K85" t="str">
            <v>Pieza</v>
          </cell>
          <cell r="L85">
            <v>20400</v>
          </cell>
          <cell r="M85">
            <v>1700</v>
          </cell>
          <cell r="N85">
            <v>0</v>
          </cell>
        </row>
        <row r="86"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 t="e">
            <v>#REF!</v>
          </cell>
          <cell r="J86">
            <v>6</v>
          </cell>
          <cell r="K86" t="str">
            <v>Pieza</v>
          </cell>
          <cell r="L86">
            <v>19470</v>
          </cell>
          <cell r="M86">
            <v>3245</v>
          </cell>
          <cell r="N86">
            <v>0</v>
          </cell>
        </row>
        <row r="87"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 t="e">
            <v>#REF!</v>
          </cell>
          <cell r="J87">
            <v>6</v>
          </cell>
          <cell r="K87" t="str">
            <v>Pieza</v>
          </cell>
          <cell r="L87">
            <v>19470</v>
          </cell>
          <cell r="M87">
            <v>3245</v>
          </cell>
          <cell r="N87">
            <v>0</v>
          </cell>
        </row>
        <row r="88"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 t="e">
            <v>#REF!</v>
          </cell>
          <cell r="J88">
            <v>6</v>
          </cell>
          <cell r="K88" t="str">
            <v>Pieza</v>
          </cell>
          <cell r="L88">
            <v>19470</v>
          </cell>
          <cell r="M88">
            <v>3245</v>
          </cell>
          <cell r="N88">
            <v>0</v>
          </cell>
        </row>
        <row r="89"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 t="e">
            <v>#REF!</v>
          </cell>
          <cell r="J89">
            <v>1</v>
          </cell>
          <cell r="K89" t="str">
            <v>Estuche</v>
          </cell>
          <cell r="L89">
            <v>18181.82</v>
          </cell>
          <cell r="M89">
            <v>18181.82</v>
          </cell>
          <cell r="N89">
            <v>0.26500000000000001</v>
          </cell>
        </row>
        <row r="90"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 t="e">
            <v>#REF!</v>
          </cell>
          <cell r="J90">
            <v>3</v>
          </cell>
          <cell r="K90" t="str">
            <v>Botella</v>
          </cell>
          <cell r="L90">
            <v>20158.11</v>
          </cell>
          <cell r="M90">
            <v>6719.37</v>
          </cell>
          <cell r="N90">
            <v>0.26500000000000001</v>
          </cell>
        </row>
        <row r="91">
          <cell r="B91" t="str">
            <v>LAPXXCPALEROS120750M</v>
          </cell>
          <cell r="C91">
            <v>50202203</v>
          </cell>
          <cell r="D91" t="str">
            <v>Vino</v>
          </cell>
          <cell r="E91">
            <v>1916</v>
          </cell>
          <cell r="F91">
            <v>1916</v>
          </cell>
          <cell r="G91">
            <v>1916</v>
          </cell>
          <cell r="H91" t="str">
            <v>Champagne Laurent Alexandra Grande Cuvee Rose 12 de 750 ml</v>
          </cell>
          <cell r="I91" t="e">
            <v>#REF!</v>
          </cell>
          <cell r="J91">
            <v>3</v>
          </cell>
          <cell r="K91" t="str">
            <v>Botella</v>
          </cell>
          <cell r="L91">
            <v>26086.949999999997</v>
          </cell>
          <cell r="M91">
            <v>8695.65</v>
          </cell>
          <cell r="N91">
            <v>0.26500000000000001</v>
          </cell>
        </row>
        <row r="92">
          <cell r="B92" t="str">
            <v>LAPXXCPBRUCUVXX0750M</v>
          </cell>
          <cell r="C92">
            <v>50202205</v>
          </cell>
          <cell r="D92" t="str">
            <v>Vino espumoso</v>
          </cell>
          <cell r="E92">
            <v>1305</v>
          </cell>
          <cell r="F92">
            <v>1305</v>
          </cell>
          <cell r="G92">
            <v>1305</v>
          </cell>
          <cell r="H92" t="str">
            <v>Champagne Laurent Perrier Brut Cuvée de 750 ml / NEW</v>
          </cell>
          <cell r="I92" t="e">
            <v>#REF!</v>
          </cell>
          <cell r="J92">
            <v>6</v>
          </cell>
          <cell r="K92" t="str">
            <v>Botella</v>
          </cell>
          <cell r="L92">
            <v>6640.32</v>
          </cell>
          <cell r="M92">
            <v>1106.72</v>
          </cell>
          <cell r="N92">
            <v>0.26500000000000001</v>
          </cell>
        </row>
        <row r="93">
          <cell r="B93" t="str">
            <v>LAPXXCPBRUXXXXX0750M</v>
          </cell>
          <cell r="C93">
            <v>50202205</v>
          </cell>
          <cell r="D93" t="str">
            <v>Vino espumoso</v>
          </cell>
          <cell r="E93">
            <v>545</v>
          </cell>
          <cell r="F93">
            <v>545</v>
          </cell>
          <cell r="G93">
            <v>545</v>
          </cell>
          <cell r="H93" t="str">
            <v>Champagne Laurent Perrier Brut de 750 ml</v>
          </cell>
          <cell r="I93" t="e">
            <v>#REF!</v>
          </cell>
          <cell r="J93">
            <v>6</v>
          </cell>
          <cell r="K93" t="str">
            <v>Botella</v>
          </cell>
          <cell r="L93">
            <v>5217.42</v>
          </cell>
          <cell r="M93">
            <v>869.57</v>
          </cell>
          <cell r="N93">
            <v>0.26500000000000001</v>
          </cell>
        </row>
        <row r="94">
          <cell r="B94" t="str">
            <v>LAPXXCPCUVESTXX0750M</v>
          </cell>
          <cell r="C94">
            <v>50202205</v>
          </cell>
          <cell r="D94" t="str">
            <v>Vino espumoso</v>
          </cell>
          <cell r="E94">
            <v>1306</v>
          </cell>
          <cell r="F94">
            <v>1306</v>
          </cell>
          <cell r="G94">
            <v>1306</v>
          </cell>
          <cell r="H94" t="str">
            <v>Champagne Laurent Perrier Cuve Ros\ EstMetálico de 750 ml</v>
          </cell>
          <cell r="I94" t="e">
            <v>#REF!</v>
          </cell>
          <cell r="J94">
            <v>6</v>
          </cell>
          <cell r="K94" t="str">
            <v>Botella</v>
          </cell>
          <cell r="L94">
            <v>9865.619999999999</v>
          </cell>
          <cell r="M94">
            <v>1644.27</v>
          </cell>
          <cell r="N94">
            <v>0.26500000000000001</v>
          </cell>
        </row>
        <row r="95">
          <cell r="B95" t="str">
            <v>LAPXXCPCUVXXXXX1500M</v>
          </cell>
          <cell r="C95">
            <v>50202205</v>
          </cell>
          <cell r="D95" t="str">
            <v>Vino espumoso</v>
          </cell>
          <cell r="E95">
            <v>547</v>
          </cell>
          <cell r="F95">
            <v>547</v>
          </cell>
          <cell r="G95">
            <v>547</v>
          </cell>
          <cell r="H95" t="str">
            <v>Champagne Laurent Perrier Cuve Rose de 1500ml</v>
          </cell>
          <cell r="I95" t="e">
            <v>#REF!</v>
          </cell>
          <cell r="J95">
            <v>6</v>
          </cell>
          <cell r="K95" t="str">
            <v>Botella</v>
          </cell>
          <cell r="L95">
            <v>26537.58</v>
          </cell>
          <cell r="M95">
            <v>4422.93</v>
          </cell>
          <cell r="N95">
            <v>0.26500000000000001</v>
          </cell>
        </row>
        <row r="96">
          <cell r="B96" t="str">
            <v>LAPXXCPCUVXXXXX0750M</v>
          </cell>
          <cell r="C96">
            <v>50202205</v>
          </cell>
          <cell r="D96" t="str">
            <v>Vino espumoso</v>
          </cell>
          <cell r="E96">
            <v>546</v>
          </cell>
          <cell r="F96">
            <v>546</v>
          </cell>
          <cell r="G96">
            <v>546</v>
          </cell>
          <cell r="H96" t="str">
            <v>Champagne Laurent Perrier Cuvée Rosé de 750 ml</v>
          </cell>
          <cell r="I96" t="e">
            <v>#REF!</v>
          </cell>
          <cell r="J96">
            <v>6</v>
          </cell>
          <cell r="K96" t="str">
            <v>Botella</v>
          </cell>
          <cell r="L96">
            <v>10899.599999999999</v>
          </cell>
          <cell r="M96">
            <v>1816.6</v>
          </cell>
          <cell r="N96">
            <v>0.26500000000000001</v>
          </cell>
        </row>
        <row r="97">
          <cell r="B97" t="str">
            <v/>
          </cell>
          <cell r="C97">
            <v>50202205</v>
          </cell>
          <cell r="D97" t="str">
            <v>Vino espumoso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>
            <v>0</v>
          </cell>
          <cell r="K97" t="str">
            <v>Botella</v>
          </cell>
          <cell r="L97" t="e">
            <v>#N/A</v>
          </cell>
          <cell r="M97" t="e">
            <v>#N/A</v>
          </cell>
          <cell r="N97">
            <v>0</v>
          </cell>
        </row>
        <row r="98">
          <cell r="B98" t="str">
            <v>LAPXXCPGSIESTXX0750M</v>
          </cell>
          <cell r="C98">
            <v>50202205</v>
          </cell>
          <cell r="D98" t="str">
            <v>Vino espumoso</v>
          </cell>
          <cell r="E98">
            <v>1568</v>
          </cell>
          <cell r="F98">
            <v>1568</v>
          </cell>
          <cell r="G98">
            <v>1568</v>
          </cell>
          <cell r="H98" t="str">
            <v>Champagne Laurent Perrier Grd Sicle Est\2cop de 750 ml</v>
          </cell>
          <cell r="I98" t="e">
            <v>#REF!</v>
          </cell>
          <cell r="J98">
            <v>1</v>
          </cell>
          <cell r="K98" t="str">
            <v>Botella</v>
          </cell>
          <cell r="L98">
            <v>2964.43</v>
          </cell>
          <cell r="M98">
            <v>2964.43</v>
          </cell>
          <cell r="N98">
            <v>0.26500000000000001</v>
          </cell>
        </row>
        <row r="99">
          <cell r="B99" t="str">
            <v>ELNXXCEXXXXXXXX0050M</v>
          </cell>
          <cell r="C99">
            <v>50202207</v>
          </cell>
          <cell r="D99" t="str">
            <v>Cocteles de alcohol o bebidas mixtas</v>
          </cell>
          <cell r="E99">
            <v>1812</v>
          </cell>
          <cell r="F99">
            <v>1812</v>
          </cell>
          <cell r="G99">
            <v>1812</v>
          </cell>
          <cell r="H99" t="str">
            <v>Coctel El Lauro Negroni de 50 ml</v>
          </cell>
          <cell r="I99" t="e">
            <v>#REF!</v>
          </cell>
          <cell r="J99">
            <v>120</v>
          </cell>
          <cell r="K99" t="str">
            <v>Botella</v>
          </cell>
          <cell r="L99">
            <v>6000</v>
          </cell>
          <cell r="M99">
            <v>50</v>
          </cell>
          <cell r="N99">
            <v>0.53</v>
          </cell>
        </row>
        <row r="100">
          <cell r="B100" t="str">
            <v>ELNXXCEXXXXXXXX0750M</v>
          </cell>
          <cell r="C100">
            <v>50202207</v>
          </cell>
          <cell r="D100" t="str">
            <v>Cocteles de alcohol o bebidas mixtas</v>
          </cell>
          <cell r="E100">
            <v>1687</v>
          </cell>
          <cell r="F100">
            <v>1687</v>
          </cell>
          <cell r="G100">
            <v>1687</v>
          </cell>
          <cell r="H100" t="str">
            <v>Coctel El Lauro Negroni de 750 ml</v>
          </cell>
          <cell r="I100" t="e">
            <v>#REF!</v>
          </cell>
          <cell r="J100">
            <v>6</v>
          </cell>
          <cell r="K100" t="str">
            <v>Botella</v>
          </cell>
          <cell r="L100">
            <v>2038.98</v>
          </cell>
          <cell r="M100">
            <v>339.83</v>
          </cell>
          <cell r="N100">
            <v>0.53</v>
          </cell>
        </row>
        <row r="101">
          <cell r="B101" t="str">
            <v>DELXXCNDECXXXXX0700M</v>
          </cell>
          <cell r="C101">
            <v>50202206</v>
          </cell>
          <cell r="D101" t="str">
            <v>Licor destilado</v>
          </cell>
          <cell r="E101">
            <v>394</v>
          </cell>
          <cell r="F101">
            <v>394</v>
          </cell>
          <cell r="G101">
            <v>394</v>
          </cell>
          <cell r="H101" t="str">
            <v>Cognac Delamain Decantador de 700 ml</v>
          </cell>
          <cell r="I101" t="e">
            <v>#REF!</v>
          </cell>
          <cell r="J101">
            <v>6</v>
          </cell>
          <cell r="K101" t="str">
            <v>Botella</v>
          </cell>
          <cell r="L101">
            <v>28117.68</v>
          </cell>
          <cell r="M101">
            <v>4686.28</v>
          </cell>
          <cell r="N101">
            <v>0.53</v>
          </cell>
        </row>
        <row r="102">
          <cell r="B102" t="str">
            <v>DELPDCNXXXXXXXX0700M</v>
          </cell>
          <cell r="C102">
            <v>50202206</v>
          </cell>
          <cell r="D102" t="str">
            <v>Licor destilado</v>
          </cell>
          <cell r="E102">
            <v>392</v>
          </cell>
          <cell r="F102">
            <v>392</v>
          </cell>
          <cell r="G102">
            <v>392</v>
          </cell>
          <cell r="H102" t="str">
            <v>Cognac Delamain Pale and Dry de 700 ml</v>
          </cell>
          <cell r="I102" t="e">
            <v>#REF!</v>
          </cell>
          <cell r="J102">
            <v>6</v>
          </cell>
          <cell r="K102" t="str">
            <v>Botella</v>
          </cell>
          <cell r="L102">
            <v>7274.52</v>
          </cell>
          <cell r="M102">
            <v>1212.42</v>
          </cell>
          <cell r="N102">
            <v>0.53</v>
          </cell>
        </row>
        <row r="103">
          <cell r="B103" t="str">
            <v>DELVSCNXXXXXXXX0700M</v>
          </cell>
          <cell r="C103">
            <v>50202206</v>
          </cell>
          <cell r="D103" t="str">
            <v>Licor destilado</v>
          </cell>
          <cell r="E103">
            <v>393</v>
          </cell>
          <cell r="F103">
            <v>393</v>
          </cell>
          <cell r="G103">
            <v>393</v>
          </cell>
          <cell r="H103" t="str">
            <v>Cognac Delamain Vesper de 700 ml</v>
          </cell>
          <cell r="I103" t="e">
            <v>#REF!</v>
          </cell>
          <cell r="J103">
            <v>6</v>
          </cell>
          <cell r="K103" t="str">
            <v>Botella</v>
          </cell>
          <cell r="L103">
            <v>12117.66</v>
          </cell>
          <cell r="M103">
            <v>2019.61</v>
          </cell>
          <cell r="N103">
            <v>0.53</v>
          </cell>
        </row>
        <row r="104">
          <cell r="B104" t="str">
            <v>MUTXXCTTOMXXXXX0130G</v>
          </cell>
          <cell r="C104">
            <v>50406500</v>
          </cell>
          <cell r="D104" t="str">
            <v>Tomates</v>
          </cell>
          <cell r="E104">
            <v>1348</v>
          </cell>
          <cell r="F104">
            <v>1348</v>
          </cell>
          <cell r="G104">
            <v>1348</v>
          </cell>
          <cell r="H104" t="str">
            <v>Concentrado Mutti Doble de Tomate 130g</v>
          </cell>
          <cell r="I104" t="e">
            <v>#REF!</v>
          </cell>
          <cell r="J104">
            <v>24</v>
          </cell>
          <cell r="K104" t="str">
            <v>Tubo</v>
          </cell>
          <cell r="L104">
            <v>1387.1999999999998</v>
          </cell>
          <cell r="M104">
            <v>57.8</v>
          </cell>
          <cell r="N104">
            <v>0</v>
          </cell>
        </row>
        <row r="105">
          <cell r="B105" t="str">
            <v>YYBXXCRVBAFRAXX0280G</v>
          </cell>
          <cell r="C105">
            <v>50171832</v>
          </cell>
          <cell r="D105" t="str">
            <v>Salsas para ensaladas o dips</v>
          </cell>
          <cell r="E105">
            <v>1775</v>
          </cell>
          <cell r="F105">
            <v>1775</v>
          </cell>
          <cell r="G105">
            <v>1775</v>
          </cell>
          <cell r="H105" t="str">
            <v>Crema de Vinagre Balsamico Ybarra Frambuesa de 280g</v>
          </cell>
          <cell r="I105" t="e">
            <v>#REF!</v>
          </cell>
          <cell r="J105">
            <v>8</v>
          </cell>
          <cell r="K105" t="str">
            <v>Botella</v>
          </cell>
          <cell r="L105">
            <v>648</v>
          </cell>
          <cell r="M105">
            <v>81</v>
          </cell>
          <cell r="N105">
            <v>0</v>
          </cell>
        </row>
        <row r="106">
          <cell r="B106" t="str">
            <v>YYBXXCRVBAMAGXX0280G</v>
          </cell>
          <cell r="C106">
            <v>50171832</v>
          </cell>
          <cell r="D106" t="str">
            <v>Salsas para ensaladas o dips</v>
          </cell>
          <cell r="E106">
            <v>1776</v>
          </cell>
          <cell r="F106">
            <v>1776</v>
          </cell>
          <cell r="G106">
            <v>1776</v>
          </cell>
          <cell r="H106" t="str">
            <v>Crema de Vinagre Balsamico Ybarra Mango de 280g</v>
          </cell>
          <cell r="I106" t="e">
            <v>#REF!</v>
          </cell>
          <cell r="J106">
            <v>8</v>
          </cell>
          <cell r="K106" t="str">
            <v>Botella</v>
          </cell>
          <cell r="L106">
            <v>648</v>
          </cell>
          <cell r="M106">
            <v>81</v>
          </cell>
          <cell r="N106">
            <v>0</v>
          </cell>
        </row>
        <row r="107">
          <cell r="B107" t="str">
            <v>YYBXXCRVBAMZAXX0280G</v>
          </cell>
          <cell r="C107">
            <v>50171832</v>
          </cell>
          <cell r="D107" t="str">
            <v>Salsas para ensaladas o dips</v>
          </cell>
          <cell r="E107">
            <v>1778</v>
          </cell>
          <cell r="F107">
            <v>1778</v>
          </cell>
          <cell r="G107">
            <v>1778</v>
          </cell>
          <cell r="H107" t="str">
            <v>Crema de Vinagre Balsamico Ybarra Manzana de 280g</v>
          </cell>
          <cell r="I107" t="e">
            <v>#REF!</v>
          </cell>
          <cell r="J107">
            <v>8</v>
          </cell>
          <cell r="K107" t="str">
            <v>Botella</v>
          </cell>
          <cell r="L107">
            <v>648</v>
          </cell>
          <cell r="M107">
            <v>81</v>
          </cell>
          <cell r="N107">
            <v>0</v>
          </cell>
        </row>
        <row r="108">
          <cell r="B108" t="str">
            <v>YYBXXCRVBAMODXX0280G</v>
          </cell>
          <cell r="C108">
            <v>50171832</v>
          </cell>
          <cell r="D108" t="str">
            <v>Salsas para ensaladas o dips</v>
          </cell>
          <cell r="E108">
            <v>1777</v>
          </cell>
          <cell r="F108">
            <v>1777</v>
          </cell>
          <cell r="G108">
            <v>1777</v>
          </cell>
          <cell r="H108" t="str">
            <v>Crema de Vinagre Balsamico Ybarra Modena de 280g</v>
          </cell>
          <cell r="I108" t="e">
            <v>#REF!</v>
          </cell>
          <cell r="J108">
            <v>8</v>
          </cell>
          <cell r="K108" t="str">
            <v>Botella</v>
          </cell>
          <cell r="L108">
            <v>648</v>
          </cell>
          <cell r="M108">
            <v>81</v>
          </cell>
          <cell r="N108">
            <v>0</v>
          </cell>
        </row>
        <row r="109">
          <cell r="B109" t="str">
            <v>CROXXCOALMHERXX0283G</v>
          </cell>
          <cell r="C109">
            <v>50121900</v>
          </cell>
          <cell r="D109" t="str">
            <v>Pescados y mariscos preservados en sal</v>
          </cell>
          <cell r="E109">
            <v>313</v>
          </cell>
          <cell r="F109">
            <v>313</v>
          </cell>
          <cell r="G109">
            <v>313</v>
          </cell>
          <cell r="H109" t="str">
            <v>Crown Prince Almejita Hervidas de 283 gr</v>
          </cell>
          <cell r="I109" t="e">
            <v>#REF!</v>
          </cell>
          <cell r="J109">
            <v>12</v>
          </cell>
          <cell r="K109" t="str">
            <v xml:space="preserve">Lata </v>
          </cell>
          <cell r="L109">
            <v>756.84</v>
          </cell>
          <cell r="M109">
            <v>63.07</v>
          </cell>
          <cell r="N109">
            <v>0</v>
          </cell>
        </row>
        <row r="110">
          <cell r="B110" t="str">
            <v>CROXXCOALMAHSXX0106G</v>
          </cell>
          <cell r="C110">
            <v>50192700</v>
          </cell>
          <cell r="D110" t="str">
            <v>Platos combinados empaquetados</v>
          </cell>
          <cell r="E110">
            <v>312</v>
          </cell>
          <cell r="F110">
            <v>312</v>
          </cell>
          <cell r="G110">
            <v>312</v>
          </cell>
          <cell r="H110" t="str">
            <v>Crown Prince Almejitas Ahumadas en Aceite de Soya 106 gr</v>
          </cell>
          <cell r="I110" t="e">
            <v>#REF!</v>
          </cell>
          <cell r="J110">
            <v>12</v>
          </cell>
          <cell r="K110" t="str">
            <v xml:space="preserve">Lata </v>
          </cell>
          <cell r="L110">
            <v>723</v>
          </cell>
          <cell r="M110">
            <v>60.25</v>
          </cell>
          <cell r="N110">
            <v>0</v>
          </cell>
        </row>
        <row r="111">
          <cell r="B111" t="str">
            <v>CROXXCOFIAACOXX0056G</v>
          </cell>
          <cell r="C111">
            <v>50121500</v>
          </cell>
          <cell r="D111" t="str">
            <v>Pescado</v>
          </cell>
          <cell r="E111">
            <v>316</v>
          </cell>
          <cell r="F111">
            <v>316</v>
          </cell>
          <cell r="G111">
            <v>316</v>
          </cell>
          <cell r="H111" t="str">
            <v>Crown Prince Filete de Anchoas en Aceite Puro de Oliva 56 gr</v>
          </cell>
          <cell r="I111" t="e">
            <v>#REF!</v>
          </cell>
          <cell r="J111">
            <v>12</v>
          </cell>
          <cell r="K111" t="str">
            <v xml:space="preserve">Lata </v>
          </cell>
          <cell r="L111">
            <v>781.68000000000006</v>
          </cell>
          <cell r="M111">
            <v>65.14</v>
          </cell>
          <cell r="N111">
            <v>0</v>
          </cell>
        </row>
        <row r="112">
          <cell r="B112" t="str">
            <v>CROXXCOMEJAHAXX0106G</v>
          </cell>
          <cell r="C112">
            <v>50192700</v>
          </cell>
          <cell r="D112" t="str">
            <v>Platos combinados empaquetados</v>
          </cell>
          <cell r="E112">
            <v>317</v>
          </cell>
          <cell r="F112">
            <v>317</v>
          </cell>
          <cell r="G112">
            <v>317</v>
          </cell>
          <cell r="H112" t="str">
            <v>Crown Prince Mejillones Ahumados Aceite de algodón de 106 gr</v>
          </cell>
          <cell r="I112" t="e">
            <v>#REF!</v>
          </cell>
          <cell r="J112">
            <v>12</v>
          </cell>
          <cell r="K112" t="str">
            <v xml:space="preserve">Lata </v>
          </cell>
          <cell r="L112">
            <v>596.16</v>
          </cell>
          <cell r="M112">
            <v>49.68</v>
          </cell>
          <cell r="N112">
            <v>0</v>
          </cell>
        </row>
        <row r="113">
          <cell r="B113" t="str">
            <v>CROXXCOOSTAHAXX0106G</v>
          </cell>
          <cell r="C113">
            <v>50192700</v>
          </cell>
          <cell r="D113" t="str">
            <v>Platos combinados empaquetados</v>
          </cell>
          <cell r="E113">
            <v>318</v>
          </cell>
          <cell r="F113">
            <v>318</v>
          </cell>
          <cell r="G113">
            <v>318</v>
          </cell>
          <cell r="H113" t="str">
            <v>Crown Prince Ostiones Ahumados en Aceite de Algodón 106gr</v>
          </cell>
          <cell r="I113" t="e">
            <v>#REF!</v>
          </cell>
          <cell r="J113">
            <v>12</v>
          </cell>
          <cell r="K113" t="str">
            <v xml:space="preserve">Lata </v>
          </cell>
          <cell r="L113">
            <v>711.59999999999991</v>
          </cell>
          <cell r="M113">
            <v>59.3</v>
          </cell>
          <cell r="N113">
            <v>0</v>
          </cell>
        </row>
        <row r="114">
          <cell r="B114" t="str">
            <v>CROSXCOOSTAHAXX0106G</v>
          </cell>
          <cell r="C114">
            <v>50192700</v>
          </cell>
          <cell r="D114" t="str">
            <v>Platos combinados empaquetados</v>
          </cell>
          <cell r="E114">
            <v>311</v>
          </cell>
          <cell r="F114">
            <v>311</v>
          </cell>
          <cell r="G114">
            <v>311</v>
          </cell>
          <cell r="H114" t="str">
            <v>Crown Prince SIXPACK Ostiones Ahumados en Aceite Algodon106g</v>
          </cell>
          <cell r="I114" t="e">
            <v>#REF!</v>
          </cell>
          <cell r="J114">
            <v>9</v>
          </cell>
          <cell r="K114" t="str">
            <v xml:space="preserve">Lata </v>
          </cell>
          <cell r="L114">
            <v>2633.58</v>
          </cell>
          <cell r="M114">
            <v>292.62</v>
          </cell>
          <cell r="N114">
            <v>0</v>
          </cell>
        </row>
        <row r="115">
          <cell r="B115" t="str">
            <v>CIRXXVTESTXXXXXXXXX1</v>
          </cell>
          <cell r="C115">
            <v>50202203</v>
          </cell>
          <cell r="D115" t="str">
            <v>Vino</v>
          </cell>
          <cell r="E115">
            <v>1741</v>
          </cell>
          <cell r="F115">
            <v>1741</v>
          </cell>
          <cell r="G115">
            <v>1741</v>
          </cell>
          <cell r="H115" t="str">
            <v>Estuche Vertical de Cirsion 16-17-18 de 0750 m</v>
          </cell>
          <cell r="I115" t="e">
            <v>#REF!</v>
          </cell>
          <cell r="J115">
            <v>1</v>
          </cell>
          <cell r="K115" t="str">
            <v>Estuche</v>
          </cell>
          <cell r="L115">
            <v>13846.15</v>
          </cell>
          <cell r="M115">
            <v>13846.15</v>
          </cell>
          <cell r="N115">
            <v>0.3</v>
          </cell>
        </row>
        <row r="116">
          <cell r="B116" t="str">
            <v>BKSXXGIXXXLDYXX0750M</v>
          </cell>
          <cell r="C116">
            <v>50202206</v>
          </cell>
          <cell r="D116" t="str">
            <v>Licor destilado</v>
          </cell>
          <cell r="E116">
            <v>1077</v>
          </cell>
          <cell r="F116">
            <v>1077</v>
          </cell>
          <cell r="G116">
            <v>1077</v>
          </cell>
          <cell r="H116" t="str">
            <v>Ginebra Berkeley Square London Dry de 700 ml</v>
          </cell>
          <cell r="I116">
            <v>13</v>
          </cell>
          <cell r="J116">
            <v>6</v>
          </cell>
          <cell r="K116" t="str">
            <v>Botella</v>
          </cell>
          <cell r="L116">
            <v>5294.1</v>
          </cell>
          <cell r="M116">
            <v>882.35</v>
          </cell>
          <cell r="N116">
            <v>0.53</v>
          </cell>
        </row>
        <row r="117">
          <cell r="B117" t="str">
            <v>BLOXXGIXXXLDYXX0750M</v>
          </cell>
          <cell r="C117">
            <v>50202206</v>
          </cell>
          <cell r="D117" t="str">
            <v>Licor destilado</v>
          </cell>
          <cell r="E117">
            <v>1078</v>
          </cell>
          <cell r="F117">
            <v>1078</v>
          </cell>
          <cell r="G117">
            <v>1078</v>
          </cell>
          <cell r="H117" t="str">
            <v>Ginebra Bloom London Dry de 750 ml</v>
          </cell>
          <cell r="I117">
            <v>53</v>
          </cell>
          <cell r="J117">
            <v>6</v>
          </cell>
          <cell r="K117" t="str">
            <v>Botella</v>
          </cell>
          <cell r="L117">
            <v>3098.04</v>
          </cell>
          <cell r="M117">
            <v>516.34</v>
          </cell>
          <cell r="N117">
            <v>0.53</v>
          </cell>
        </row>
        <row r="118">
          <cell r="B118" t="str">
            <v>BRKXXGIXXXXXXXX0700M</v>
          </cell>
          <cell r="C118">
            <v>50202206</v>
          </cell>
          <cell r="D118" t="str">
            <v>Licor destilado</v>
          </cell>
          <cell r="E118">
            <v>1186</v>
          </cell>
          <cell r="F118">
            <v>1186</v>
          </cell>
          <cell r="G118">
            <v>1186</v>
          </cell>
          <cell r="H118" t="str">
            <v>Ginebra Brockmans de 700 ml</v>
          </cell>
          <cell r="I118">
            <v>1339</v>
          </cell>
          <cell r="J118">
            <v>6</v>
          </cell>
          <cell r="K118" t="str">
            <v>Botella</v>
          </cell>
          <cell r="L118">
            <v>3196.08</v>
          </cell>
          <cell r="M118">
            <v>532.67999999999995</v>
          </cell>
          <cell r="N118">
            <v>0.53</v>
          </cell>
        </row>
        <row r="119">
          <cell r="B119" t="str">
            <v>OPHXXGIXXXOSPXX0750M</v>
          </cell>
          <cell r="C119">
            <v>50202206</v>
          </cell>
          <cell r="D119" t="str">
            <v>Licor destilado</v>
          </cell>
          <cell r="E119">
            <v>1086</v>
          </cell>
          <cell r="F119">
            <v>1086</v>
          </cell>
          <cell r="G119">
            <v>1086</v>
          </cell>
          <cell r="H119" t="str">
            <v>Ginebra Opihr Oriental Spiced de 750 ml</v>
          </cell>
          <cell r="I119">
            <v>68</v>
          </cell>
          <cell r="J119">
            <v>6</v>
          </cell>
          <cell r="K119" t="str">
            <v>Botella</v>
          </cell>
          <cell r="L119">
            <v>2941.2</v>
          </cell>
          <cell r="M119">
            <v>490.2</v>
          </cell>
          <cell r="N119">
            <v>0.53</v>
          </cell>
        </row>
        <row r="120">
          <cell r="B120" t="str">
            <v>ALZXXLIFRUGOLXX0750M</v>
          </cell>
          <cell r="C120">
            <v>50202207</v>
          </cell>
          <cell r="D120" t="str">
            <v>Cocteles de alcohol o bebidas mixtas</v>
          </cell>
          <cell r="E120">
            <v>1075</v>
          </cell>
          <cell r="F120">
            <v>1075</v>
          </cell>
          <cell r="G120">
            <v>1075</v>
          </cell>
          <cell r="H120" t="str">
            <v>Licor de Fruta Alize Gold Passion de 750 ml</v>
          </cell>
          <cell r="I120">
            <v>0</v>
          </cell>
          <cell r="J120">
            <v>6</v>
          </cell>
          <cell r="K120" t="str">
            <v>Botella</v>
          </cell>
          <cell r="L120">
            <v>1453.8600000000001</v>
          </cell>
          <cell r="M120">
            <v>242.31</v>
          </cell>
          <cell r="N120">
            <v>0.3</v>
          </cell>
        </row>
        <row r="121">
          <cell r="B121" t="str">
            <v>GLLXXLIHIEAMTXX0500M</v>
          </cell>
          <cell r="C121">
            <v>50202200</v>
          </cell>
          <cell r="D121" t="str">
            <v>Bebidas alcoholicas</v>
          </cell>
          <cell r="E121">
            <v>1173</v>
          </cell>
          <cell r="F121">
            <v>1173</v>
          </cell>
          <cell r="G121">
            <v>1173</v>
          </cell>
          <cell r="H121" t="str">
            <v>Licor de Hierbas Galliano Amaretto de 500 ml</v>
          </cell>
          <cell r="I121">
            <v>0</v>
          </cell>
          <cell r="J121">
            <v>6</v>
          </cell>
          <cell r="K121" t="str">
            <v>Botella</v>
          </cell>
          <cell r="L121">
            <v>1323.54</v>
          </cell>
          <cell r="M121">
            <v>220.59</v>
          </cell>
          <cell r="N121">
            <v>0.53</v>
          </cell>
        </row>
        <row r="122">
          <cell r="B122" t="str">
            <v>GLLXXLIHIEAUTXX0500M</v>
          </cell>
          <cell r="C122">
            <v>50202200</v>
          </cell>
          <cell r="D122" t="str">
            <v>Bebidas alcoholicas</v>
          </cell>
          <cell r="E122">
            <v>1174</v>
          </cell>
          <cell r="F122">
            <v>1174</v>
          </cell>
          <cell r="G122">
            <v>1174</v>
          </cell>
          <cell r="H122" t="str">
            <v>Licor de Hierbas Galliano Autentico de 500 ml</v>
          </cell>
          <cell r="I122">
            <v>2201</v>
          </cell>
          <cell r="J122">
            <v>6</v>
          </cell>
          <cell r="K122" t="str">
            <v>Botella</v>
          </cell>
          <cell r="L122">
            <v>1323.54</v>
          </cell>
          <cell r="M122">
            <v>220.59</v>
          </cell>
          <cell r="N122">
            <v>0.53</v>
          </cell>
        </row>
        <row r="123">
          <cell r="B123" t="str">
            <v>MSTXXLISAMBIAXX0700M</v>
          </cell>
          <cell r="C123">
            <v>50202206</v>
          </cell>
          <cell r="D123" t="str">
            <v>Licor destilado</v>
          </cell>
          <cell r="E123">
            <v>649</v>
          </cell>
          <cell r="F123">
            <v>649</v>
          </cell>
          <cell r="G123">
            <v>649</v>
          </cell>
          <cell r="H123" t="str">
            <v>Licor de Sambuca Mastino Bianco de 700 ml</v>
          </cell>
          <cell r="I123">
            <v>0</v>
          </cell>
          <cell r="J123">
            <v>6</v>
          </cell>
          <cell r="K123" t="str">
            <v>Botella</v>
          </cell>
          <cell r="L123">
            <v>680.22</v>
          </cell>
          <cell r="M123">
            <v>113.37</v>
          </cell>
          <cell r="N123">
            <v>0.53</v>
          </cell>
        </row>
        <row r="124">
          <cell r="B124" t="str">
            <v>MSTXXLISAMNERXX0700M</v>
          </cell>
          <cell r="C124">
            <v>50202206</v>
          </cell>
          <cell r="D124" t="str">
            <v>Licor destilado</v>
          </cell>
          <cell r="E124">
            <v>650</v>
          </cell>
          <cell r="F124">
            <v>650</v>
          </cell>
          <cell r="G124">
            <v>650</v>
          </cell>
          <cell r="H124" t="str">
            <v>Licor de Sambuca Mastino Nero de 700 ml</v>
          </cell>
          <cell r="I124">
            <v>0</v>
          </cell>
          <cell r="J124">
            <v>6</v>
          </cell>
          <cell r="K124" t="str">
            <v>Botella</v>
          </cell>
          <cell r="L124">
            <v>740.09999999999991</v>
          </cell>
          <cell r="M124">
            <v>123.35</v>
          </cell>
          <cell r="N124">
            <v>0.53</v>
          </cell>
        </row>
        <row r="125">
          <cell r="B125" t="str">
            <v>NAPNVLIXXXXXXXX0700M</v>
          </cell>
          <cell r="C125">
            <v>50202206</v>
          </cell>
          <cell r="D125" t="str">
            <v>Licor destilado</v>
          </cell>
          <cell r="E125">
            <v>675</v>
          </cell>
          <cell r="F125">
            <v>675</v>
          </cell>
          <cell r="G125">
            <v>675</v>
          </cell>
          <cell r="H125" t="str">
            <v>Licor Mandarine Napoleón de 700 ml</v>
          </cell>
          <cell r="I125">
            <v>4539</v>
          </cell>
          <cell r="J125">
            <v>6</v>
          </cell>
          <cell r="K125" t="str">
            <v>Botella</v>
          </cell>
          <cell r="L125">
            <v>2470.56</v>
          </cell>
          <cell r="M125">
            <v>411.76</v>
          </cell>
          <cell r="N125">
            <v>0.53</v>
          </cell>
        </row>
        <row r="126">
          <cell r="B126" t="str">
            <v>YYBXXMYXXXCAOXX0400G</v>
          </cell>
          <cell r="C126">
            <v>50171800</v>
          </cell>
          <cell r="D126" t="str">
            <v>Salsas y condimentos y productos para untar</v>
          </cell>
          <cell r="E126">
            <v>1536</v>
          </cell>
          <cell r="F126">
            <v>1536</v>
          </cell>
          <cell r="G126">
            <v>1536</v>
          </cell>
          <cell r="H126" t="str">
            <v>Mayonesa Ybarra con Aceite de Oliva de 400 g</v>
          </cell>
          <cell r="I126">
            <v>0</v>
          </cell>
          <cell r="J126">
            <v>8</v>
          </cell>
          <cell r="K126" t="str">
            <v>Frasco</v>
          </cell>
          <cell r="L126">
            <v>384</v>
          </cell>
          <cell r="M126">
            <v>48</v>
          </cell>
          <cell r="N126">
            <v>0</v>
          </cell>
        </row>
        <row r="127">
          <cell r="B127" t="str">
            <v>YYBXXMYXXXRDGXX0400G</v>
          </cell>
          <cell r="C127">
            <v>50171800</v>
          </cell>
          <cell r="D127" t="str">
            <v>Salsas y condimentos y productos para untar</v>
          </cell>
          <cell r="E127">
            <v>1538</v>
          </cell>
          <cell r="F127">
            <v>1538</v>
          </cell>
          <cell r="G127">
            <v>1538</v>
          </cell>
          <cell r="H127" t="str">
            <v>Mayonesa Ybarra Reducida en Grasa de 400 g</v>
          </cell>
          <cell r="I127">
            <v>0</v>
          </cell>
          <cell r="J127">
            <v>8</v>
          </cell>
          <cell r="K127" t="str">
            <v>Frasco</v>
          </cell>
          <cell r="L127">
            <v>384</v>
          </cell>
          <cell r="M127">
            <v>48</v>
          </cell>
          <cell r="N127">
            <v>0</v>
          </cell>
        </row>
        <row r="128">
          <cell r="B128" t="str">
            <v>YYBXXMYXXXSAZXX0400G</v>
          </cell>
          <cell r="C128">
            <v>50171800</v>
          </cell>
          <cell r="D128" t="str">
            <v>Salsas y condimentos y productos para untar</v>
          </cell>
          <cell r="E128">
            <v>1537</v>
          </cell>
          <cell r="F128">
            <v>1537</v>
          </cell>
          <cell r="G128">
            <v>1537</v>
          </cell>
          <cell r="H128" t="str">
            <v>Mayonesa Ybarra Sin Azucar de 400 g</v>
          </cell>
          <cell r="I128">
            <v>0</v>
          </cell>
          <cell r="J128">
            <v>8</v>
          </cell>
          <cell r="K128" t="str">
            <v>Frasco</v>
          </cell>
          <cell r="L128">
            <v>384</v>
          </cell>
          <cell r="M128">
            <v>48</v>
          </cell>
          <cell r="N128">
            <v>0</v>
          </cell>
        </row>
        <row r="129">
          <cell r="B129" t="str">
            <v>BHEXXCHMEDXXXXXXXPZA</v>
          </cell>
          <cell r="C129">
            <v>50112009</v>
          </cell>
          <cell r="D129" t="str">
            <v>Cerdo, procesado con aditivos</v>
          </cell>
          <cell r="E129">
            <v>1764</v>
          </cell>
          <cell r="F129">
            <v>1764</v>
          </cell>
          <cell r="G129">
            <v>1764</v>
          </cell>
          <cell r="H129" t="str">
            <v>Medio Chorizo Cular de Bellota 100% Iberico Beher Pieza</v>
          </cell>
          <cell r="I129">
            <v>2536</v>
          </cell>
          <cell r="J129">
            <v>10</v>
          </cell>
          <cell r="K129" t="str">
            <v>Paquete</v>
          </cell>
          <cell r="L129">
            <v>6000</v>
          </cell>
          <cell r="M129">
            <v>600</v>
          </cell>
          <cell r="N129">
            <v>0</v>
          </cell>
        </row>
        <row r="130">
          <cell r="B130" t="str">
            <v>BHEXXLMMEDXXXXXXXPZA</v>
          </cell>
          <cell r="C130">
            <v>50112009</v>
          </cell>
          <cell r="D130" t="str">
            <v>Cerdo, procesado con aditivos</v>
          </cell>
          <cell r="E130">
            <v>1763</v>
          </cell>
          <cell r="F130">
            <v>1763</v>
          </cell>
          <cell r="G130">
            <v>1763</v>
          </cell>
          <cell r="H130" t="str">
            <v>Medio Lomo Iberico Beher Pieza</v>
          </cell>
          <cell r="I130">
            <v>2683</v>
          </cell>
          <cell r="J130">
            <v>10</v>
          </cell>
          <cell r="K130" t="str">
            <v>Paquete</v>
          </cell>
          <cell r="L130">
            <v>12000</v>
          </cell>
          <cell r="M130">
            <v>1200</v>
          </cell>
          <cell r="N130">
            <v>0</v>
          </cell>
        </row>
        <row r="131">
          <cell r="B131" t="str">
            <v>BHEXXSCMEDXXXXXXXPZA</v>
          </cell>
          <cell r="C131">
            <v>50112009</v>
          </cell>
          <cell r="D131" t="str">
            <v>Cerdo, procesado con aditivos</v>
          </cell>
          <cell r="E131">
            <v>1765</v>
          </cell>
          <cell r="F131">
            <v>1765</v>
          </cell>
          <cell r="G131">
            <v>1765</v>
          </cell>
          <cell r="H131" t="str">
            <v>Medio Salchichon Cular de Bellota 100% Iberico Beher Pieza</v>
          </cell>
          <cell r="I131">
            <v>3492</v>
          </cell>
          <cell r="J131">
            <v>10</v>
          </cell>
          <cell r="K131" t="str">
            <v>Paquete</v>
          </cell>
          <cell r="L131">
            <v>6000</v>
          </cell>
          <cell r="M131">
            <v>600</v>
          </cell>
          <cell r="N131">
            <v>0</v>
          </cell>
        </row>
        <row r="132">
          <cell r="B132" t="str">
            <v>BBIXXMCXXXXXXXX0050M</v>
          </cell>
          <cell r="C132">
            <v>50202200</v>
          </cell>
          <cell r="D132" t="str">
            <v>Bebidas alcoholicas</v>
          </cell>
          <cell r="E132">
            <v>1809</v>
          </cell>
          <cell r="F132">
            <v>1809</v>
          </cell>
          <cell r="G132">
            <v>1809</v>
          </cell>
          <cell r="H132" t="str">
            <v>Mezcal Buenbicho de 50 ml</v>
          </cell>
          <cell r="I132">
            <v>609</v>
          </cell>
          <cell r="J132">
            <v>120</v>
          </cell>
          <cell r="K132" t="str">
            <v>Botella</v>
          </cell>
          <cell r="L132">
            <v>5976</v>
          </cell>
          <cell r="M132">
            <v>49.8</v>
          </cell>
          <cell r="N132">
            <v>0.53</v>
          </cell>
        </row>
        <row r="133">
          <cell r="B133" t="str">
            <v>BBIXXMCXXXXXXXX0750M</v>
          </cell>
          <cell r="C133">
            <v>50202200</v>
          </cell>
          <cell r="D133" t="str">
            <v>Bebidas alcoholicas</v>
          </cell>
          <cell r="E133">
            <v>1685</v>
          </cell>
          <cell r="F133">
            <v>1685</v>
          </cell>
          <cell r="G133">
            <v>1685</v>
          </cell>
          <cell r="H133" t="str">
            <v>Mezcal BuenBicho de 750 ml</v>
          </cell>
          <cell r="I133">
            <v>363</v>
          </cell>
          <cell r="J133">
            <v>6</v>
          </cell>
          <cell r="K133" t="str">
            <v>Botella</v>
          </cell>
          <cell r="L133">
            <v>1645.6799999999998</v>
          </cell>
          <cell r="M133">
            <v>274.27999999999997</v>
          </cell>
          <cell r="N133">
            <v>0.53</v>
          </cell>
        </row>
        <row r="134">
          <cell r="B134" t="str">
            <v>ESLXXMCANEXXXXX0750M</v>
          </cell>
          <cell r="C134">
            <v>50202200</v>
          </cell>
          <cell r="D134" t="str">
            <v>Bebidas alcoholicas</v>
          </cell>
          <cell r="E134">
            <v>1690</v>
          </cell>
          <cell r="F134">
            <v>1690</v>
          </cell>
          <cell r="G134">
            <v>1690</v>
          </cell>
          <cell r="H134" t="str">
            <v>Mezcal Espiritu Lauro Añejo de 750 ml</v>
          </cell>
          <cell r="I134">
            <v>176</v>
          </cell>
          <cell r="J134">
            <v>6</v>
          </cell>
          <cell r="K134" t="str">
            <v>Botella</v>
          </cell>
          <cell r="L134">
            <v>3418.5</v>
          </cell>
          <cell r="M134">
            <v>569.75</v>
          </cell>
          <cell r="N134">
            <v>0.53</v>
          </cell>
        </row>
        <row r="135">
          <cell r="B135" t="str">
            <v>ESLXXMCESTPIUXX0400M</v>
          </cell>
          <cell r="C135">
            <v>50202206</v>
          </cell>
          <cell r="D135" t="str">
            <v>Licor destilado</v>
          </cell>
          <cell r="E135">
            <v>1818</v>
          </cell>
          <cell r="F135">
            <v>1818</v>
          </cell>
          <cell r="G135">
            <v>1818</v>
          </cell>
          <cell r="H135" t="str">
            <v>Mezcal Espiritu Lauro Est. Piñuelas Arte Huichol de 400 ml</v>
          </cell>
          <cell r="I135">
            <v>0</v>
          </cell>
          <cell r="J135">
            <v>1</v>
          </cell>
          <cell r="K135" t="str">
            <v>Botella</v>
          </cell>
          <cell r="L135">
            <v>1846.29</v>
          </cell>
          <cell r="M135">
            <v>1846.29</v>
          </cell>
          <cell r="N135">
            <v>0.53</v>
          </cell>
        </row>
        <row r="136">
          <cell r="B136" t="str">
            <v>ESLXXMCJOVESTXX0400M</v>
          </cell>
          <cell r="C136">
            <v>50202206</v>
          </cell>
          <cell r="D136" t="str">
            <v>Licor destilado</v>
          </cell>
          <cell r="E136">
            <v>1817</v>
          </cell>
          <cell r="F136">
            <v>1817</v>
          </cell>
          <cell r="G136">
            <v>1817</v>
          </cell>
          <cell r="H136" t="str">
            <v>Mezcal Espiritu Lauro Est.Joven Arte Huichol de 400 ml</v>
          </cell>
          <cell r="I136">
            <v>0</v>
          </cell>
          <cell r="J136">
            <v>1</v>
          </cell>
          <cell r="K136" t="str">
            <v>Botella</v>
          </cell>
          <cell r="L136">
            <v>1572.17</v>
          </cell>
          <cell r="M136">
            <v>1572.17</v>
          </cell>
          <cell r="N136">
            <v>0.53</v>
          </cell>
        </row>
        <row r="137">
          <cell r="B137" t="str">
            <v>ESLXXMCJOVHUIXX0200M</v>
          </cell>
          <cell r="C137">
            <v>50202206</v>
          </cell>
          <cell r="D137" t="str">
            <v>Licor destilado</v>
          </cell>
          <cell r="E137">
            <v>0</v>
          </cell>
          <cell r="F137">
            <v>0</v>
          </cell>
          <cell r="G137">
            <v>0</v>
          </cell>
          <cell r="H137" t="str">
            <v>Mezcal Espiritu Lauro Joven Arte Huichol de 200 ml</v>
          </cell>
          <cell r="I137">
            <v>0</v>
          </cell>
          <cell r="J137">
            <v>1</v>
          </cell>
          <cell r="K137" t="str">
            <v>Botella</v>
          </cell>
          <cell r="L137">
            <v>436.75</v>
          </cell>
          <cell r="M137">
            <v>436.75</v>
          </cell>
          <cell r="N137">
            <v>0.53</v>
          </cell>
        </row>
        <row r="138">
          <cell r="B138" t="str">
            <v>ESLXXMCJOVXXXXX0200M</v>
          </cell>
          <cell r="C138">
            <v>50202200</v>
          </cell>
          <cell r="D138" t="str">
            <v>Bebidas alcoholicas</v>
          </cell>
          <cell r="E138">
            <v>1700</v>
          </cell>
          <cell r="F138">
            <v>1700</v>
          </cell>
          <cell r="G138">
            <v>1700</v>
          </cell>
          <cell r="H138" t="str">
            <v>Mezcal Espiritu Lauro Joven de 200 ml</v>
          </cell>
          <cell r="I138">
            <v>807</v>
          </cell>
          <cell r="J138">
            <v>20</v>
          </cell>
          <cell r="K138" t="str">
            <v>Botella</v>
          </cell>
          <cell r="L138">
            <v>3511.8</v>
          </cell>
          <cell r="M138">
            <v>175.59</v>
          </cell>
          <cell r="N138">
            <v>0.53</v>
          </cell>
        </row>
        <row r="139">
          <cell r="B139" t="str">
            <v>ESLXXMCJOVXXXXX0050M</v>
          </cell>
          <cell r="C139">
            <v>50202200</v>
          </cell>
          <cell r="D139" t="str">
            <v>Bebidas alcoholicas</v>
          </cell>
          <cell r="E139">
            <v>1811</v>
          </cell>
          <cell r="F139">
            <v>1811</v>
          </cell>
          <cell r="G139">
            <v>1811</v>
          </cell>
          <cell r="H139" t="str">
            <v>Mezcal Espiritu Lauro Joven de 50 ml</v>
          </cell>
          <cell r="I139">
            <v>464</v>
          </cell>
          <cell r="J139">
            <v>120</v>
          </cell>
          <cell r="K139" t="str">
            <v>Botella</v>
          </cell>
          <cell r="L139">
            <v>6450</v>
          </cell>
          <cell r="M139">
            <v>53.75</v>
          </cell>
          <cell r="N139">
            <v>0.53</v>
          </cell>
        </row>
        <row r="140">
          <cell r="B140" t="str">
            <v>ESLXXMCJOVXXXXX0750M</v>
          </cell>
          <cell r="C140">
            <v>50202200</v>
          </cell>
          <cell r="D140" t="str">
            <v>Bebidas alcoholicas</v>
          </cell>
          <cell r="E140">
            <v>1688</v>
          </cell>
          <cell r="F140">
            <v>1688</v>
          </cell>
          <cell r="G140">
            <v>1688</v>
          </cell>
          <cell r="H140" t="str">
            <v>Mezcal Espiritu Lauro Joven de 750 ml</v>
          </cell>
          <cell r="I140">
            <v>823</v>
          </cell>
          <cell r="J140">
            <v>6</v>
          </cell>
          <cell r="K140" t="str">
            <v>Botella</v>
          </cell>
          <cell r="L140">
            <v>2532.1799999999998</v>
          </cell>
          <cell r="M140">
            <v>422.03</v>
          </cell>
          <cell r="N140">
            <v>0.53</v>
          </cell>
        </row>
        <row r="141">
          <cell r="B141" t="str">
            <v>ESLXXMCMDUXXXXX0750M</v>
          </cell>
          <cell r="C141">
            <v>50202200</v>
          </cell>
          <cell r="D141" t="str">
            <v>Bebidas alcoholicas</v>
          </cell>
          <cell r="E141">
            <v>1691</v>
          </cell>
          <cell r="F141">
            <v>1691</v>
          </cell>
          <cell r="G141">
            <v>1691</v>
          </cell>
          <cell r="H141" t="str">
            <v>Mezcal Espiritu Lauro Madurado de 750 ml</v>
          </cell>
          <cell r="I141">
            <v>19</v>
          </cell>
          <cell r="J141">
            <v>6</v>
          </cell>
          <cell r="K141" t="str">
            <v>Botella</v>
          </cell>
          <cell r="L141">
            <v>2912.04</v>
          </cell>
          <cell r="M141">
            <v>485.34</v>
          </cell>
          <cell r="N141">
            <v>0.53</v>
          </cell>
        </row>
        <row r="142">
          <cell r="B142" t="str">
            <v>ESLXXMCHUIPIUXX0200M</v>
          </cell>
          <cell r="C142">
            <v>50202206</v>
          </cell>
          <cell r="D142" t="str">
            <v>Licor destilado</v>
          </cell>
          <cell r="E142">
            <v>0</v>
          </cell>
          <cell r="F142">
            <v>0</v>
          </cell>
          <cell r="G142">
            <v>0</v>
          </cell>
          <cell r="H142" t="str">
            <v>Mezcal Espiritu Lauro Piñuelas Arte Huichol de 200 ml</v>
          </cell>
          <cell r="I142">
            <v>0</v>
          </cell>
          <cell r="J142">
            <v>1</v>
          </cell>
          <cell r="K142" t="str">
            <v>Botella</v>
          </cell>
          <cell r="L142">
            <v>573.80999999999995</v>
          </cell>
          <cell r="M142">
            <v>573.80999999999995</v>
          </cell>
          <cell r="N142">
            <v>0.53</v>
          </cell>
        </row>
        <row r="143">
          <cell r="B143" t="str">
            <v>ESLXXMCREPXXXXX0750M</v>
          </cell>
          <cell r="C143">
            <v>50202200</v>
          </cell>
          <cell r="D143" t="str">
            <v>Bebidas alcoholicas</v>
          </cell>
          <cell r="E143">
            <v>1689</v>
          </cell>
          <cell r="F143">
            <v>1689</v>
          </cell>
          <cell r="G143">
            <v>1689</v>
          </cell>
          <cell r="H143" t="str">
            <v>Mezcal Espiritu Lauro Reposado de 750 ml</v>
          </cell>
          <cell r="I143">
            <v>0</v>
          </cell>
          <cell r="J143">
            <v>6</v>
          </cell>
          <cell r="K143" t="str">
            <v>Botella</v>
          </cell>
          <cell r="L143">
            <v>2798.1000000000004</v>
          </cell>
          <cell r="M143">
            <v>466.35</v>
          </cell>
          <cell r="N143">
            <v>0.53</v>
          </cell>
        </row>
        <row r="144">
          <cell r="B144" t="str">
            <v>ESLXXMCSILGENXX0750M</v>
          </cell>
          <cell r="C144">
            <v>50202200</v>
          </cell>
          <cell r="D144" t="str">
            <v>Bebidas alcoholicas</v>
          </cell>
          <cell r="E144">
            <v>1694</v>
          </cell>
          <cell r="F144">
            <v>1694</v>
          </cell>
          <cell r="G144">
            <v>1694</v>
          </cell>
          <cell r="H144" t="str">
            <v>Mezcal Espiritu Lauro Silvestre (Generico) de 750 ml</v>
          </cell>
          <cell r="I144">
            <v>0</v>
          </cell>
          <cell r="J144">
            <v>0</v>
          </cell>
          <cell r="K144" t="str">
            <v>Botella</v>
          </cell>
          <cell r="L144">
            <v>0</v>
          </cell>
          <cell r="M144">
            <v>928.48</v>
          </cell>
          <cell r="N144">
            <v>0.53</v>
          </cell>
        </row>
        <row r="145">
          <cell r="B145" t="str">
            <v>ESLXXMCSILARRXX0750M</v>
          </cell>
          <cell r="C145">
            <v>50202200</v>
          </cell>
          <cell r="D145" t="str">
            <v>Bebidas alcoholicas</v>
          </cell>
          <cell r="E145">
            <v>1692</v>
          </cell>
          <cell r="F145">
            <v>1692</v>
          </cell>
          <cell r="G145">
            <v>1692</v>
          </cell>
          <cell r="H145" t="str">
            <v>Mezcal Espíritu Lauro Silvestre Arroqueño de 750 ml</v>
          </cell>
          <cell r="I145">
            <v>89</v>
          </cell>
          <cell r="J145">
            <v>6</v>
          </cell>
          <cell r="K145" t="str">
            <v>Botella</v>
          </cell>
          <cell r="L145">
            <v>5570.88</v>
          </cell>
          <cell r="M145">
            <v>928.48</v>
          </cell>
          <cell r="N145">
            <v>0.53</v>
          </cell>
        </row>
        <row r="146">
          <cell r="B146" t="str">
            <v>ESLXXMCSILCUIXX0200M</v>
          </cell>
          <cell r="C146">
            <v>50202200</v>
          </cell>
          <cell r="D146" t="str">
            <v>Bebidas alcoholicas</v>
          </cell>
          <cell r="E146">
            <v>1715</v>
          </cell>
          <cell r="F146">
            <v>1715</v>
          </cell>
          <cell r="G146">
            <v>1715</v>
          </cell>
          <cell r="H146" t="str">
            <v>Mezcal Espiritu Lauro Silvestre Cuixe de 200 ml</v>
          </cell>
          <cell r="I146">
            <v>72</v>
          </cell>
          <cell r="J146">
            <v>20</v>
          </cell>
          <cell r="K146" t="str">
            <v>Botella</v>
          </cell>
          <cell r="L146">
            <v>7427.7999999999993</v>
          </cell>
          <cell r="M146">
            <v>371.39</v>
          </cell>
          <cell r="N146">
            <v>0.53</v>
          </cell>
        </row>
        <row r="147">
          <cell r="B147" t="str">
            <v>ESLXXMCSILCUIXX0750M</v>
          </cell>
          <cell r="C147">
            <v>50202200</v>
          </cell>
          <cell r="D147" t="str">
            <v>Bebidas alcoholicas</v>
          </cell>
          <cell r="E147">
            <v>1693</v>
          </cell>
          <cell r="F147">
            <v>1693</v>
          </cell>
          <cell r="G147">
            <v>1693</v>
          </cell>
          <cell r="H147" t="str">
            <v>Mezcal Espiritu Lauro Silvestre Cuixe de 750 ml</v>
          </cell>
          <cell r="I147">
            <v>52</v>
          </cell>
          <cell r="J147">
            <v>6</v>
          </cell>
          <cell r="K147" t="str">
            <v>Botella</v>
          </cell>
          <cell r="L147">
            <v>5570.88</v>
          </cell>
          <cell r="M147">
            <v>928.48</v>
          </cell>
          <cell r="N147">
            <v>0.53</v>
          </cell>
        </row>
        <row r="148">
          <cell r="B148" t="str">
            <v>ESLXXMCSILJABXX0200M</v>
          </cell>
          <cell r="C148">
            <v>50202200</v>
          </cell>
          <cell r="D148" t="str">
            <v>Bebidas alcoholicas</v>
          </cell>
          <cell r="E148">
            <v>1716</v>
          </cell>
          <cell r="F148">
            <v>1716</v>
          </cell>
          <cell r="G148">
            <v>1716</v>
          </cell>
          <cell r="H148" t="str">
            <v>Mezcal Espiritu Lauro Silvestre Jabalin de 200 ml</v>
          </cell>
          <cell r="I148">
            <v>41</v>
          </cell>
          <cell r="J148">
            <v>20</v>
          </cell>
          <cell r="K148" t="str">
            <v>Botella</v>
          </cell>
          <cell r="L148">
            <v>7427.7999999999993</v>
          </cell>
          <cell r="M148">
            <v>371.39</v>
          </cell>
          <cell r="N148">
            <v>0.53</v>
          </cell>
        </row>
        <row r="149">
          <cell r="B149" t="str">
            <v>ESLXXMCSILMEXXX0750M</v>
          </cell>
          <cell r="C149">
            <v>50202200</v>
          </cell>
          <cell r="D149" t="str">
            <v>Bebidas alcoholicas</v>
          </cell>
          <cell r="E149">
            <v>1696</v>
          </cell>
          <cell r="F149">
            <v>1696</v>
          </cell>
          <cell r="G149">
            <v>1696</v>
          </cell>
          <cell r="H149" t="str">
            <v>Mezcal Espiritu Lauro Silvestre Mexicano de 750 ml</v>
          </cell>
          <cell r="I149">
            <v>33</v>
          </cell>
          <cell r="J149">
            <v>6</v>
          </cell>
          <cell r="K149" t="str">
            <v>Botella</v>
          </cell>
          <cell r="L149">
            <v>5570.88</v>
          </cell>
          <cell r="M149">
            <v>928.48</v>
          </cell>
          <cell r="N149">
            <v>0.53</v>
          </cell>
        </row>
        <row r="150">
          <cell r="B150" t="str">
            <v>ESLXXMCSILPIUXX0200M</v>
          </cell>
          <cell r="C150">
            <v>50202200</v>
          </cell>
          <cell r="D150" t="str">
            <v>Bebidas alcoholicas</v>
          </cell>
          <cell r="E150">
            <v>1714</v>
          </cell>
          <cell r="F150">
            <v>1714</v>
          </cell>
          <cell r="G150">
            <v>1714</v>
          </cell>
          <cell r="H150" t="str">
            <v>Mezcal Espiritu Lauro Silvestre Piñuelas de 200 ml</v>
          </cell>
          <cell r="I150">
            <v>484</v>
          </cell>
          <cell r="J150">
            <v>20</v>
          </cell>
          <cell r="K150" t="str">
            <v>Botella</v>
          </cell>
          <cell r="L150">
            <v>7427.7999999999993</v>
          </cell>
          <cell r="M150">
            <v>371.39</v>
          </cell>
          <cell r="N150">
            <v>0.53</v>
          </cell>
        </row>
        <row r="151">
          <cell r="B151" t="str">
            <v>ESLXXMCSILPIUXX0050M</v>
          </cell>
          <cell r="C151">
            <v>50202200</v>
          </cell>
          <cell r="D151" t="str">
            <v>Bebidas alcoholicas</v>
          </cell>
          <cell r="E151">
            <v>1813</v>
          </cell>
          <cell r="F151">
            <v>1813</v>
          </cell>
          <cell r="G151">
            <v>1813</v>
          </cell>
          <cell r="H151" t="str">
            <v>Mezcal Espiritu Lauro Silvestre Piñuelas de 50 ml</v>
          </cell>
          <cell r="I151">
            <v>650</v>
          </cell>
          <cell r="J151">
            <v>120</v>
          </cell>
          <cell r="K151" t="str">
            <v>Botella</v>
          </cell>
          <cell r="L151">
            <v>8101.2000000000007</v>
          </cell>
          <cell r="M151">
            <v>67.510000000000005</v>
          </cell>
          <cell r="N151">
            <v>0.53</v>
          </cell>
        </row>
        <row r="152">
          <cell r="B152" t="str">
            <v>ESLXXMCSILPIUXX0750M</v>
          </cell>
          <cell r="C152">
            <v>50202200</v>
          </cell>
          <cell r="D152" t="str">
            <v>Bebidas alcoholicas</v>
          </cell>
          <cell r="E152">
            <v>1697</v>
          </cell>
          <cell r="F152">
            <v>1697</v>
          </cell>
          <cell r="G152">
            <v>1697</v>
          </cell>
          <cell r="H152" t="str">
            <v>Mezcal Espiritu Lauro Silvestre Piñuelas de 750 ml</v>
          </cell>
          <cell r="I152">
            <v>466</v>
          </cell>
          <cell r="J152">
            <v>6</v>
          </cell>
          <cell r="K152" t="str">
            <v>Botella</v>
          </cell>
          <cell r="L152">
            <v>5570.88</v>
          </cell>
          <cell r="M152">
            <v>928.48</v>
          </cell>
          <cell r="N152">
            <v>0.53</v>
          </cell>
        </row>
        <row r="153">
          <cell r="B153" t="str">
            <v>ESLXXMCSILTEPXX0750M</v>
          </cell>
          <cell r="C153">
            <v>50202200</v>
          </cell>
          <cell r="D153" t="str">
            <v>Bebidas alcoholicas</v>
          </cell>
          <cell r="E153">
            <v>1698</v>
          </cell>
          <cell r="F153">
            <v>1698</v>
          </cell>
          <cell r="G153">
            <v>1698</v>
          </cell>
          <cell r="H153" t="str">
            <v>Mezcal Espiritu Lauro Silvestre Tepeztate de 750 ml</v>
          </cell>
          <cell r="I153">
            <v>10</v>
          </cell>
          <cell r="J153">
            <v>6</v>
          </cell>
          <cell r="K153" t="str">
            <v>Botella</v>
          </cell>
          <cell r="L153">
            <v>5570.88</v>
          </cell>
          <cell r="M153">
            <v>928.48</v>
          </cell>
          <cell r="N153">
            <v>0.53</v>
          </cell>
        </row>
        <row r="154">
          <cell r="B154" t="str">
            <v>ESLXXMCSILTOBXX0200M</v>
          </cell>
          <cell r="C154">
            <v>50202200</v>
          </cell>
          <cell r="D154" t="str">
            <v>Bebidas alcoholicas</v>
          </cell>
          <cell r="E154">
            <v>1717</v>
          </cell>
          <cell r="F154">
            <v>1717</v>
          </cell>
          <cell r="G154">
            <v>1717</v>
          </cell>
          <cell r="H154" t="str">
            <v>Mezcal Espiritu Lauro Silvestre Tobala de 200 ml</v>
          </cell>
          <cell r="I154">
            <v>74</v>
          </cell>
          <cell r="J154">
            <v>20</v>
          </cell>
          <cell r="K154" t="str">
            <v>Botella</v>
          </cell>
          <cell r="L154">
            <v>7427.7999999999993</v>
          </cell>
          <cell r="M154">
            <v>371.39</v>
          </cell>
          <cell r="N154">
            <v>0.53</v>
          </cell>
        </row>
        <row r="155">
          <cell r="B155" t="str">
            <v>ESLXXMCSILTOBXX0750M</v>
          </cell>
          <cell r="C155">
            <v>50202200</v>
          </cell>
          <cell r="D155" t="str">
            <v>Bebidas alcoholicas</v>
          </cell>
          <cell r="E155">
            <v>1699</v>
          </cell>
          <cell r="F155">
            <v>1699</v>
          </cell>
          <cell r="G155">
            <v>1699</v>
          </cell>
          <cell r="H155" t="str">
            <v>Mezcal Espiritu Lauro Silvestre Tobala de 750 ml</v>
          </cell>
          <cell r="I155">
            <v>41</v>
          </cell>
          <cell r="J155">
            <v>6</v>
          </cell>
          <cell r="K155" t="str">
            <v>Botella</v>
          </cell>
          <cell r="L155">
            <v>5570.88</v>
          </cell>
          <cell r="M155">
            <v>928.48</v>
          </cell>
          <cell r="N155">
            <v>0.53</v>
          </cell>
        </row>
        <row r="156">
          <cell r="B156" t="str">
            <v>ESLXXMCSILJABXX0750M</v>
          </cell>
          <cell r="C156">
            <v>50202200</v>
          </cell>
          <cell r="D156" t="str">
            <v>Bebidas alcoholicas</v>
          </cell>
          <cell r="E156">
            <v>1695</v>
          </cell>
          <cell r="F156">
            <v>1695</v>
          </cell>
          <cell r="G156">
            <v>1695</v>
          </cell>
          <cell r="H156" t="str">
            <v>Mezcal Espiritu Lauro Silvestres Jabalin de 750 ml</v>
          </cell>
          <cell r="I156">
            <v>64</v>
          </cell>
          <cell r="J156">
            <v>6</v>
          </cell>
          <cell r="K156" t="str">
            <v>Botella</v>
          </cell>
          <cell r="L156">
            <v>5570.88</v>
          </cell>
          <cell r="M156">
            <v>928.48</v>
          </cell>
          <cell r="N156">
            <v>0.53</v>
          </cell>
        </row>
        <row r="157">
          <cell r="B157" t="str">
            <v>SPEXXMCJOVXXXXX0050M</v>
          </cell>
          <cell r="C157">
            <v>50202200</v>
          </cell>
          <cell r="D157" t="str">
            <v>Bebidas alcoholicas</v>
          </cell>
          <cell r="E157">
            <v>1810</v>
          </cell>
          <cell r="F157">
            <v>1810</v>
          </cell>
          <cell r="G157">
            <v>1810</v>
          </cell>
          <cell r="H157" t="str">
            <v>Mezcal Santa Pedrera Joven de 50 ml</v>
          </cell>
          <cell r="I157">
            <v>1293</v>
          </cell>
          <cell r="J157">
            <v>120</v>
          </cell>
          <cell r="K157" t="str">
            <v>Botella</v>
          </cell>
          <cell r="L157">
            <v>6235.2</v>
          </cell>
          <cell r="M157">
            <v>51.96</v>
          </cell>
          <cell r="N157">
            <v>0.53</v>
          </cell>
        </row>
        <row r="158">
          <cell r="B158" t="str">
            <v>SPEXXMCJOVXXXXX0750M</v>
          </cell>
          <cell r="C158">
            <v>50202200</v>
          </cell>
          <cell r="D158" t="str">
            <v>Bebidas alcoholicas</v>
          </cell>
          <cell r="E158">
            <v>1686</v>
          </cell>
          <cell r="F158">
            <v>1686</v>
          </cell>
          <cell r="G158">
            <v>1686</v>
          </cell>
          <cell r="H158" t="str">
            <v>Mezcal Santa Pedrera Joven de 750 ml</v>
          </cell>
          <cell r="I158">
            <v>319</v>
          </cell>
          <cell r="J158">
            <v>6</v>
          </cell>
          <cell r="K158" t="str">
            <v>Botella</v>
          </cell>
          <cell r="L158">
            <v>2116.38</v>
          </cell>
          <cell r="M158">
            <v>352.73</v>
          </cell>
          <cell r="N158">
            <v>0.53</v>
          </cell>
        </row>
        <row r="159">
          <cell r="B159" t="str">
            <v>5JSXXMOXXXXXXXX0000G</v>
          </cell>
          <cell r="C159">
            <v>50111519</v>
          </cell>
          <cell r="D159" t="str">
            <v>Cerdo, minimamente procesado con aditivos</v>
          </cell>
          <cell r="E159">
            <v>1590</v>
          </cell>
          <cell r="F159">
            <v>1590</v>
          </cell>
          <cell r="G159">
            <v>1590</v>
          </cell>
          <cell r="H159" t="str">
            <v>Morcon 5JS con canister Pieza</v>
          </cell>
          <cell r="I159">
            <v>0</v>
          </cell>
          <cell r="J159">
            <v>6</v>
          </cell>
          <cell r="K159" t="str">
            <v>Botella</v>
          </cell>
          <cell r="L159">
            <v>14310</v>
          </cell>
          <cell r="M159">
            <v>2385</v>
          </cell>
          <cell r="N159">
            <v>0</v>
          </cell>
        </row>
        <row r="160">
          <cell r="B160" t="str">
            <v>YYBXXMZXXXXXXXX0275G</v>
          </cell>
          <cell r="C160">
            <v>50171800</v>
          </cell>
          <cell r="D160" t="str">
            <v>Salsas y condimentos y productos para untar</v>
          </cell>
          <cell r="E160">
            <v>1535</v>
          </cell>
          <cell r="F160">
            <v>1535</v>
          </cell>
          <cell r="G160">
            <v>1535</v>
          </cell>
          <cell r="H160" t="str">
            <v>Mostaza Ybarra de 275 g</v>
          </cell>
          <cell r="I160">
            <v>0</v>
          </cell>
          <cell r="J160">
            <v>8</v>
          </cell>
          <cell r="K160" t="str">
            <v>-</v>
          </cell>
          <cell r="L160">
            <v>169.6</v>
          </cell>
          <cell r="M160">
            <v>21.2</v>
          </cell>
          <cell r="N160">
            <v>0</v>
          </cell>
        </row>
        <row r="161">
          <cell r="B161" t="str">
            <v>OREXXVDESTXXXXXXXXXX</v>
          </cell>
          <cell r="C161">
            <v>50202203</v>
          </cell>
          <cell r="D161" t="str">
            <v>Vino</v>
          </cell>
          <cell r="E161">
            <v>1827</v>
          </cell>
          <cell r="F161">
            <v>1827</v>
          </cell>
          <cell r="G161">
            <v>1827</v>
          </cell>
          <cell r="H161" t="str">
            <v>Oremus Luxury Legends 5 ptt 1972 -2000 - 2013</v>
          </cell>
          <cell r="I161">
            <v>0</v>
          </cell>
          <cell r="J161">
            <v>1</v>
          </cell>
          <cell r="K161" t="str">
            <v>Botella</v>
          </cell>
          <cell r="L161">
            <v>3367.59</v>
          </cell>
          <cell r="M161">
            <v>3367.59</v>
          </cell>
          <cell r="N161">
            <v>0.26500000000000001</v>
          </cell>
        </row>
        <row r="162">
          <cell r="B162" t="str">
            <v>DCEBIPANORFUSXX0500G</v>
          </cell>
          <cell r="C162">
            <v>50192900</v>
          </cell>
          <cell r="D162" t="str">
            <v>Pasta o tallarines natural</v>
          </cell>
          <cell r="E162">
            <v>338</v>
          </cell>
          <cell r="F162">
            <v>338</v>
          </cell>
          <cell r="G162">
            <v>338</v>
          </cell>
          <cell r="H162" t="str">
            <v>Pasta De Cecco Bio Fusilli De Sémola de 500 gr</v>
          </cell>
          <cell r="I162">
            <v>5344</v>
          </cell>
          <cell r="J162">
            <v>12</v>
          </cell>
          <cell r="K162" t="str">
            <v>Paquete</v>
          </cell>
          <cell r="L162">
            <v>843.59999999999991</v>
          </cell>
          <cell r="M162">
            <v>70.3</v>
          </cell>
          <cell r="N162">
            <v>0</v>
          </cell>
        </row>
        <row r="163">
          <cell r="B163" t="str">
            <v>DCEBIPADUOFUSXX0500G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Fusilli De Semola Duo de 0500g (1 kg)</v>
          </cell>
          <cell r="I163">
            <v>0</v>
          </cell>
          <cell r="J163">
            <v>6</v>
          </cell>
          <cell r="K163" t="str">
            <v>Paquete</v>
          </cell>
          <cell r="L163">
            <v>843.59999999999991</v>
          </cell>
          <cell r="M163">
            <v>140.6</v>
          </cell>
          <cell r="N163">
            <v>0</v>
          </cell>
        </row>
        <row r="164">
          <cell r="B164" t="str">
            <v>DCEBIPANORPRGXX0500G</v>
          </cell>
          <cell r="C164">
            <v>50192900</v>
          </cell>
          <cell r="D164" t="str">
            <v>Pasta o tallarines natural</v>
          </cell>
          <cell r="E164">
            <v>339</v>
          </cell>
          <cell r="F164">
            <v>339</v>
          </cell>
          <cell r="G164">
            <v>339</v>
          </cell>
          <cell r="H164" t="str">
            <v>Pasta De Cecco Bio Penne Rigate De Sémola de 500 gr</v>
          </cell>
          <cell r="I164">
            <v>2415</v>
          </cell>
          <cell r="J164">
            <v>12</v>
          </cell>
          <cell r="K164" t="str">
            <v>Paquete</v>
          </cell>
          <cell r="L164">
            <v>843.59999999999991</v>
          </cell>
          <cell r="M164">
            <v>70.3</v>
          </cell>
          <cell r="N164">
            <v>0</v>
          </cell>
        </row>
        <row r="165">
          <cell r="B165" t="str">
            <v>DCEBIPADUOPRGXX0500G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Penne Rigate De Semola Duo de 0500g (1kg)</v>
          </cell>
          <cell r="I165">
            <v>0</v>
          </cell>
          <cell r="J165">
            <v>6</v>
          </cell>
          <cell r="K165" t="str">
            <v>Paquete</v>
          </cell>
          <cell r="L165">
            <v>843.59999999999991</v>
          </cell>
          <cell r="M165">
            <v>140.6</v>
          </cell>
          <cell r="N165">
            <v>0</v>
          </cell>
        </row>
        <row r="166">
          <cell r="B166" t="str">
            <v>DCEBIPANORSPAXX0500G</v>
          </cell>
          <cell r="C166">
            <v>50192900</v>
          </cell>
          <cell r="D166" t="str">
            <v>Pasta o tallarines natural</v>
          </cell>
          <cell r="E166">
            <v>340</v>
          </cell>
          <cell r="F166">
            <v>340</v>
          </cell>
          <cell r="G166">
            <v>340</v>
          </cell>
          <cell r="H166" t="str">
            <v>Pasta De Cecco Bio Spaghetti De Sémola de 500 gr</v>
          </cell>
          <cell r="I166">
            <v>4982</v>
          </cell>
          <cell r="J166">
            <v>20</v>
          </cell>
          <cell r="K166" t="str">
            <v>Paquete</v>
          </cell>
          <cell r="L166">
            <v>1406</v>
          </cell>
          <cell r="M166">
            <v>70.3</v>
          </cell>
          <cell r="N166">
            <v>0</v>
          </cell>
        </row>
        <row r="167">
          <cell r="B167" t="str">
            <v>DCEBIPADUOSPAXX0500G</v>
          </cell>
          <cell r="C167">
            <v>50192900</v>
          </cell>
          <cell r="D167" t="str">
            <v>Pasta o tallarines natural</v>
          </cell>
          <cell r="E167">
            <v>0</v>
          </cell>
          <cell r="F167">
            <v>0</v>
          </cell>
          <cell r="G167">
            <v>0</v>
          </cell>
          <cell r="H167" t="str">
            <v>Pasta De Cecco Bio Spaghetti De Semola Duo de 0500g (1kg)</v>
          </cell>
          <cell r="I167">
            <v>0</v>
          </cell>
          <cell r="J167">
            <v>10</v>
          </cell>
          <cell r="K167" t="str">
            <v>Paquete</v>
          </cell>
          <cell r="L167">
            <v>1406</v>
          </cell>
          <cell r="M167">
            <v>140.6</v>
          </cell>
          <cell r="N167">
            <v>0</v>
          </cell>
        </row>
        <row r="168">
          <cell r="B168" t="str">
            <v>DCEXXPANORBUCXX0454G</v>
          </cell>
          <cell r="C168">
            <v>50192900</v>
          </cell>
          <cell r="D168" t="str">
            <v>Pasta o tallarines natural</v>
          </cell>
          <cell r="E168">
            <v>1295</v>
          </cell>
          <cell r="F168">
            <v>1295</v>
          </cell>
          <cell r="G168">
            <v>1295</v>
          </cell>
          <cell r="H168" t="str">
            <v>Pasta De Cecco Bucatini De Sémola de 454 gr</v>
          </cell>
          <cell r="I168">
            <v>1352</v>
          </cell>
          <cell r="J168">
            <v>20</v>
          </cell>
          <cell r="K168" t="str">
            <v>Paquete</v>
          </cell>
          <cell r="L168">
            <v>1258</v>
          </cell>
          <cell r="M168">
            <v>62.9</v>
          </cell>
          <cell r="N168">
            <v>0</v>
          </cell>
        </row>
        <row r="169">
          <cell r="B169" t="str">
            <v>DCEXXPACHUCANXX0250G</v>
          </cell>
          <cell r="C169">
            <v>50192900</v>
          </cell>
          <cell r="D169" t="str">
            <v>Pasta o tallarines natural</v>
          </cell>
          <cell r="E169">
            <v>346</v>
          </cell>
          <cell r="F169">
            <v>346</v>
          </cell>
          <cell r="G169">
            <v>346</v>
          </cell>
          <cell r="H169" t="str">
            <v>Pasta De Cecco Canelloni Con Huevo de 250 gr</v>
          </cell>
          <cell r="I169">
            <v>6584</v>
          </cell>
          <cell r="J169">
            <v>12</v>
          </cell>
          <cell r="K169" t="str">
            <v>Paquete</v>
          </cell>
          <cell r="L169">
            <v>1107.5999999999999</v>
          </cell>
          <cell r="M169">
            <v>92.3</v>
          </cell>
          <cell r="N169">
            <v>0</v>
          </cell>
        </row>
        <row r="170">
          <cell r="B170" t="str">
            <v>DCEXXPANORCAPXX1000G</v>
          </cell>
          <cell r="C170">
            <v>50192900</v>
          </cell>
          <cell r="D170" t="str">
            <v>Pasta o tallarines natural</v>
          </cell>
          <cell r="E170">
            <v>1566</v>
          </cell>
          <cell r="F170">
            <v>1566</v>
          </cell>
          <cell r="G170">
            <v>1566</v>
          </cell>
          <cell r="H170" t="str">
            <v>Pasta De Cecco Capellini De Semola de 1000 g</v>
          </cell>
          <cell r="I170">
            <v>0</v>
          </cell>
          <cell r="J170">
            <v>12</v>
          </cell>
          <cell r="K170" t="str">
            <v>Paquete</v>
          </cell>
          <cell r="L170">
            <v>1220.4000000000001</v>
          </cell>
          <cell r="M170">
            <v>101.7</v>
          </cell>
          <cell r="N170">
            <v>0</v>
          </cell>
        </row>
        <row r="171">
          <cell r="B171" t="str">
            <v>DCEXXPANORCAPXX0454G</v>
          </cell>
          <cell r="C171">
            <v>50192900</v>
          </cell>
          <cell r="D171" t="str">
            <v>Pasta o tallarines natural</v>
          </cell>
          <cell r="E171">
            <v>1296</v>
          </cell>
          <cell r="F171">
            <v>1296</v>
          </cell>
          <cell r="G171">
            <v>1296</v>
          </cell>
          <cell r="H171" t="str">
            <v>Pasta De Cecco Capellini De Sémola de 454 gr</v>
          </cell>
          <cell r="I171">
            <v>18867</v>
          </cell>
          <cell r="J171">
            <v>20</v>
          </cell>
          <cell r="K171" t="str">
            <v>Paquete</v>
          </cell>
          <cell r="L171">
            <v>1258</v>
          </cell>
          <cell r="M171">
            <v>62.9</v>
          </cell>
          <cell r="N171">
            <v>0</v>
          </cell>
        </row>
        <row r="172">
          <cell r="B172" t="str">
            <v>DCEXXPANORTAGXX0500G</v>
          </cell>
          <cell r="C172">
            <v>50192900</v>
          </cell>
          <cell r="D172" t="str">
            <v>Pasta o tallarines natural</v>
          </cell>
          <cell r="E172">
            <v>1483</v>
          </cell>
          <cell r="F172">
            <v>1483</v>
          </cell>
          <cell r="G172">
            <v>1483</v>
          </cell>
          <cell r="H172" t="str">
            <v>Pasta De Cecco de Semola Nidi Tagliatelle de 500g</v>
          </cell>
          <cell r="I172">
            <v>9784</v>
          </cell>
          <cell r="J172">
            <v>8</v>
          </cell>
          <cell r="K172" t="str">
            <v>Paquete</v>
          </cell>
          <cell r="L172">
            <v>702</v>
          </cell>
          <cell r="M172">
            <v>87.75</v>
          </cell>
          <cell r="N172">
            <v>0</v>
          </cell>
        </row>
        <row r="173">
          <cell r="B173" t="str">
            <v>DCEXXPANORFARXX0454G</v>
          </cell>
          <cell r="C173">
            <v>50192900</v>
          </cell>
          <cell r="D173" t="str">
            <v>Pasta o tallarines natural</v>
          </cell>
          <cell r="E173">
            <v>1267</v>
          </cell>
          <cell r="F173">
            <v>1267</v>
          </cell>
          <cell r="G173">
            <v>1267</v>
          </cell>
          <cell r="H173" t="str">
            <v>Pasta De Cecco Farfalle De Sémola de 454 gr</v>
          </cell>
          <cell r="I173">
            <v>3694</v>
          </cell>
          <cell r="J173">
            <v>12</v>
          </cell>
          <cell r="K173" t="str">
            <v>Paquete</v>
          </cell>
          <cell r="L173">
            <v>754.8</v>
          </cell>
          <cell r="M173">
            <v>62.9</v>
          </cell>
          <cell r="N173">
            <v>0</v>
          </cell>
        </row>
        <row r="174">
          <cell r="B174" t="str">
            <v>DCEXXPANORFTTXX0454G</v>
          </cell>
          <cell r="C174">
            <v>50192900</v>
          </cell>
          <cell r="D174" t="str">
            <v>Pasta o tallarines natural</v>
          </cell>
          <cell r="E174">
            <v>1297</v>
          </cell>
          <cell r="F174">
            <v>1297</v>
          </cell>
          <cell r="G174">
            <v>1297</v>
          </cell>
          <cell r="H174" t="str">
            <v>Pasta De Cecco Fettuccelle De Sémola de 454 gr</v>
          </cell>
          <cell r="I174">
            <v>16287</v>
          </cell>
          <cell r="J174">
            <v>20</v>
          </cell>
          <cell r="K174" t="str">
            <v>Paquete</v>
          </cell>
          <cell r="L174">
            <v>1258</v>
          </cell>
          <cell r="M174">
            <v>62.9</v>
          </cell>
          <cell r="N174">
            <v>0</v>
          </cell>
        </row>
        <row r="175">
          <cell r="B175" t="str">
            <v>DCEXXPACHUFETXX0250G</v>
          </cell>
          <cell r="C175">
            <v>50192900</v>
          </cell>
          <cell r="D175" t="str">
            <v>Pasta o tallarines natural</v>
          </cell>
          <cell r="E175">
            <v>347</v>
          </cell>
          <cell r="F175">
            <v>347</v>
          </cell>
          <cell r="G175">
            <v>347</v>
          </cell>
          <cell r="H175" t="str">
            <v>Pasta De Cecco Fettuccine Con Huevo de 250 gr</v>
          </cell>
          <cell r="I175">
            <v>16497</v>
          </cell>
          <cell r="J175">
            <v>12</v>
          </cell>
          <cell r="K175" t="str">
            <v>Paquete</v>
          </cell>
          <cell r="L175">
            <v>964.80000000000007</v>
          </cell>
          <cell r="M175">
            <v>80.400000000000006</v>
          </cell>
          <cell r="N175">
            <v>0</v>
          </cell>
        </row>
        <row r="176">
          <cell r="B176" t="str">
            <v>DCEXXPADUOFET190250G</v>
          </cell>
          <cell r="C176">
            <v>50192900</v>
          </cell>
          <cell r="D176" t="str">
            <v>Pasta o tallarines natural</v>
          </cell>
          <cell r="E176">
            <v>1508</v>
          </cell>
          <cell r="F176">
            <v>1508</v>
          </cell>
          <cell r="G176">
            <v>1508</v>
          </cell>
          <cell r="H176" t="str">
            <v>Pasta De Cecco Fettuccine Con Huevo DUO de 250 g</v>
          </cell>
          <cell r="I176">
            <v>0</v>
          </cell>
          <cell r="J176">
            <v>6</v>
          </cell>
          <cell r="K176" t="str">
            <v>Paquete</v>
          </cell>
          <cell r="L176">
            <v>964.80000000000007</v>
          </cell>
          <cell r="M176">
            <v>160.80000000000001</v>
          </cell>
          <cell r="N176">
            <v>0</v>
          </cell>
        </row>
        <row r="177">
          <cell r="B177" t="str">
            <v>DCEXXPANORFUSXX3000G</v>
          </cell>
          <cell r="C177">
            <v>50192900</v>
          </cell>
          <cell r="D177" t="str">
            <v>Pasta o tallarines natural</v>
          </cell>
          <cell r="E177">
            <v>959</v>
          </cell>
          <cell r="F177">
            <v>959</v>
          </cell>
          <cell r="G177">
            <v>959</v>
          </cell>
          <cell r="H177" t="str">
            <v>Pasta De Cecco Fusilli De Sémola de 3000 gr</v>
          </cell>
          <cell r="I177">
            <v>1014</v>
          </cell>
          <cell r="J177">
            <v>4</v>
          </cell>
          <cell r="K177" t="str">
            <v>Bolsa</v>
          </cell>
          <cell r="L177">
            <v>1260</v>
          </cell>
          <cell r="M177">
            <v>315</v>
          </cell>
          <cell r="N177">
            <v>0</v>
          </cell>
        </row>
        <row r="178">
          <cell r="B178" t="str">
            <v>DCEXXPANORFUSXX0454G</v>
          </cell>
          <cell r="C178">
            <v>50192900</v>
          </cell>
          <cell r="D178" t="str">
            <v>Pasta o tallarines natural</v>
          </cell>
          <cell r="E178">
            <v>1298</v>
          </cell>
          <cell r="F178">
            <v>1298</v>
          </cell>
          <cell r="G178">
            <v>1298</v>
          </cell>
          <cell r="H178" t="str">
            <v>Pasta De Cecco Fusilli De Sémola de 454 gr</v>
          </cell>
          <cell r="I178">
            <v>14278</v>
          </cell>
          <cell r="J178">
            <v>12</v>
          </cell>
          <cell r="K178" t="str">
            <v>Paquete</v>
          </cell>
          <cell r="L178">
            <v>754.8</v>
          </cell>
          <cell r="M178">
            <v>62.9</v>
          </cell>
          <cell r="N178">
            <v>0</v>
          </cell>
        </row>
        <row r="179">
          <cell r="B179" t="str">
            <v>DCEXXPADUOFUSXX0454G</v>
          </cell>
          <cell r="C179">
            <v>50192900</v>
          </cell>
          <cell r="D179" t="str">
            <v>Pasta o tallarines natural</v>
          </cell>
          <cell r="E179">
            <v>1499</v>
          </cell>
          <cell r="F179">
            <v>1499</v>
          </cell>
          <cell r="G179">
            <v>1499</v>
          </cell>
          <cell r="H179" t="str">
            <v>Pasta De Cecco Fusilli de Sémola Dúo de 454 g</v>
          </cell>
          <cell r="I179">
            <v>2050</v>
          </cell>
          <cell r="J179">
            <v>6</v>
          </cell>
          <cell r="K179" t="str">
            <v>Paquete</v>
          </cell>
          <cell r="L179">
            <v>754.8</v>
          </cell>
          <cell r="M179">
            <v>125.8</v>
          </cell>
          <cell r="N179">
            <v>0</v>
          </cell>
        </row>
        <row r="180">
          <cell r="B180" t="str">
            <v>DCEXXPAINTFUSXX0500G</v>
          </cell>
          <cell r="C180">
            <v>50192900</v>
          </cell>
          <cell r="D180" t="str">
            <v>Pasta o tallarines natural</v>
          </cell>
          <cell r="E180">
            <v>357</v>
          </cell>
          <cell r="F180">
            <v>357</v>
          </cell>
          <cell r="G180">
            <v>357</v>
          </cell>
          <cell r="H180" t="str">
            <v>Pasta De Cecco Fusilli Integral de 500 gr</v>
          </cell>
          <cell r="I180">
            <v>4529</v>
          </cell>
          <cell r="J180">
            <v>12</v>
          </cell>
          <cell r="K180" t="str">
            <v>Paquete</v>
          </cell>
          <cell r="L180">
            <v>831.59999999999991</v>
          </cell>
          <cell r="M180">
            <v>69.3</v>
          </cell>
          <cell r="N180">
            <v>0</v>
          </cell>
        </row>
        <row r="181">
          <cell r="B181" t="str">
            <v>DCEXXPACHUGARXX0250G</v>
          </cell>
          <cell r="C181">
            <v>50192900</v>
          </cell>
          <cell r="D181" t="str">
            <v>Pasta o tallarines natural</v>
          </cell>
          <cell r="E181">
            <v>348</v>
          </cell>
          <cell r="F181">
            <v>348</v>
          </cell>
          <cell r="G181">
            <v>348</v>
          </cell>
          <cell r="H181" t="str">
            <v>Pasta De Cecco Garganelli Con Huevo de 0250</v>
          </cell>
          <cell r="I181">
            <v>13013</v>
          </cell>
          <cell r="J181">
            <v>20</v>
          </cell>
          <cell r="K181" t="str">
            <v>Paquete</v>
          </cell>
          <cell r="L181">
            <v>1621.8000000000002</v>
          </cell>
          <cell r="M181">
            <v>81.09</v>
          </cell>
          <cell r="N181">
            <v>0</v>
          </cell>
        </row>
        <row r="182">
          <cell r="B182" t="str">
            <v>DCEXXPAPAPGNOXX0500G</v>
          </cell>
          <cell r="C182">
            <v>50192900</v>
          </cell>
          <cell r="D182" t="str">
            <v>Pasta o tallarines natural</v>
          </cell>
          <cell r="E182">
            <v>381</v>
          </cell>
          <cell r="F182">
            <v>381</v>
          </cell>
          <cell r="G182">
            <v>381</v>
          </cell>
          <cell r="H182" t="str">
            <v>Pasta De Cecco Gnocchi De Papa de 500 gr</v>
          </cell>
          <cell r="I182">
            <v>22747</v>
          </cell>
          <cell r="J182">
            <v>12</v>
          </cell>
          <cell r="K182" t="str">
            <v>Paquete</v>
          </cell>
          <cell r="L182">
            <v>758.40000000000009</v>
          </cell>
          <cell r="M182">
            <v>63.2</v>
          </cell>
          <cell r="N182">
            <v>0</v>
          </cell>
        </row>
        <row r="183">
          <cell r="B183" t="str">
            <v>DCEXXPACHULASXX0500G</v>
          </cell>
          <cell r="C183">
            <v>50192900</v>
          </cell>
          <cell r="D183" t="str">
            <v>Pasta o tallarines natural</v>
          </cell>
          <cell r="E183">
            <v>349</v>
          </cell>
          <cell r="F183">
            <v>349</v>
          </cell>
          <cell r="G183">
            <v>349</v>
          </cell>
          <cell r="H183" t="str">
            <v>Pasta De Cecco Lasagna Con Huevo de 500 gr</v>
          </cell>
          <cell r="I183">
            <v>14507</v>
          </cell>
          <cell r="J183">
            <v>12</v>
          </cell>
          <cell r="K183" t="str">
            <v>Paquete</v>
          </cell>
          <cell r="L183">
            <v>1572</v>
          </cell>
          <cell r="M183">
            <v>131</v>
          </cell>
          <cell r="N183">
            <v>0</v>
          </cell>
        </row>
        <row r="184">
          <cell r="B184" t="str">
            <v>DCEXXPANORLDRXX0500G</v>
          </cell>
          <cell r="C184">
            <v>50192900</v>
          </cell>
          <cell r="D184" t="str">
            <v>Pasta o tallarines natural</v>
          </cell>
          <cell r="E184">
            <v>367</v>
          </cell>
          <cell r="F184">
            <v>367</v>
          </cell>
          <cell r="G184">
            <v>367</v>
          </cell>
          <cell r="H184" t="str">
            <v>Pasta de Cecco Lasagna Larga dopiia ricci De Sémola de 500gr</v>
          </cell>
          <cell r="I184">
            <v>8070</v>
          </cell>
          <cell r="J184">
            <v>24</v>
          </cell>
          <cell r="K184" t="str">
            <v>Paquete</v>
          </cell>
          <cell r="L184">
            <v>2088</v>
          </cell>
          <cell r="M184">
            <v>87</v>
          </cell>
          <cell r="N184">
            <v>0</v>
          </cell>
        </row>
        <row r="185">
          <cell r="B185" t="str">
            <v>DCEXXPADUOLDRXX0500G</v>
          </cell>
          <cell r="C185">
            <v>50192900</v>
          </cell>
          <cell r="D185" t="str">
            <v>Pasta o tallarines natural</v>
          </cell>
          <cell r="E185">
            <v>1501</v>
          </cell>
          <cell r="F185">
            <v>1501</v>
          </cell>
          <cell r="G185">
            <v>1501</v>
          </cell>
          <cell r="H185" t="str">
            <v>Pasta de Cecco Lasagna Larga dopiia ricci De Sémola DUO 500g</v>
          </cell>
          <cell r="I185">
            <v>0</v>
          </cell>
          <cell r="J185">
            <v>12</v>
          </cell>
          <cell r="K185" t="str">
            <v>Paquete</v>
          </cell>
          <cell r="L185">
            <v>1984.3200000000002</v>
          </cell>
          <cell r="M185">
            <v>165.36</v>
          </cell>
          <cell r="N185">
            <v>0</v>
          </cell>
        </row>
        <row r="186">
          <cell r="B186" t="str">
            <v>DCEXXPANORLINXX0454G</v>
          </cell>
          <cell r="C186">
            <v>50192900</v>
          </cell>
          <cell r="D186" t="str">
            <v>Pasta o tallarines natural</v>
          </cell>
          <cell r="E186">
            <v>1299</v>
          </cell>
          <cell r="F186">
            <v>1299</v>
          </cell>
          <cell r="G186">
            <v>1299</v>
          </cell>
          <cell r="H186" t="str">
            <v>Pasta De Cecco Linguine De Sémola de 454 gr</v>
          </cell>
          <cell r="I186">
            <v>14975</v>
          </cell>
          <cell r="J186">
            <v>20</v>
          </cell>
          <cell r="K186" t="str">
            <v>Paquete</v>
          </cell>
          <cell r="L186">
            <v>1258</v>
          </cell>
          <cell r="M186">
            <v>62.9</v>
          </cell>
          <cell r="N186">
            <v>0</v>
          </cell>
        </row>
        <row r="187">
          <cell r="B187" t="str">
            <v>DCEXXPANORMZZXX0500G</v>
          </cell>
          <cell r="C187">
            <v>50192900</v>
          </cell>
          <cell r="D187" t="str">
            <v>Pasta o tallarines natural</v>
          </cell>
          <cell r="E187">
            <v>369</v>
          </cell>
          <cell r="F187">
            <v>369</v>
          </cell>
          <cell r="G187">
            <v>369</v>
          </cell>
          <cell r="H187" t="str">
            <v>Pasta De Cecco Mezza Zita De Sémola de 500 gr</v>
          </cell>
          <cell r="I187">
            <v>334</v>
          </cell>
          <cell r="J187">
            <v>24</v>
          </cell>
          <cell r="K187" t="str">
            <v>Paquete</v>
          </cell>
          <cell r="L187">
            <v>1509.6</v>
          </cell>
          <cell r="M187">
            <v>62.9</v>
          </cell>
          <cell r="N187">
            <v>0</v>
          </cell>
        </row>
        <row r="188">
          <cell r="B188" t="str">
            <v>DCEXXPANORNCA180500G</v>
          </cell>
          <cell r="C188">
            <v>50192900</v>
          </cell>
          <cell r="D188" t="str">
            <v>Pasta o tallarines natural</v>
          </cell>
          <cell r="E188">
            <v>1458</v>
          </cell>
          <cell r="F188">
            <v>1458</v>
          </cell>
          <cell r="G188">
            <v>1458</v>
          </cell>
          <cell r="H188" t="str">
            <v>Pasta De Cecco Nidi Capelli D Angelo De Sémola de 500 gr</v>
          </cell>
          <cell r="I188">
            <v>6074</v>
          </cell>
          <cell r="J188">
            <v>8</v>
          </cell>
          <cell r="K188" t="str">
            <v>Paquete</v>
          </cell>
          <cell r="L188">
            <v>702</v>
          </cell>
          <cell r="M188">
            <v>87.75</v>
          </cell>
          <cell r="N188">
            <v>0</v>
          </cell>
        </row>
        <row r="189">
          <cell r="B189" t="str">
            <v>DCEXXPANORNFT180500G</v>
          </cell>
          <cell r="C189">
            <v>50192900</v>
          </cell>
          <cell r="D189" t="str">
            <v>Pasta o tallarines natural</v>
          </cell>
          <cell r="E189">
            <v>1459</v>
          </cell>
          <cell r="F189">
            <v>1459</v>
          </cell>
          <cell r="G189">
            <v>1459</v>
          </cell>
          <cell r="H189" t="str">
            <v>Pasta De Cecco Nidi Fettuccine De Sémola de 500 gr</v>
          </cell>
          <cell r="I189">
            <v>26098</v>
          </cell>
          <cell r="J189">
            <v>8</v>
          </cell>
          <cell r="K189" t="str">
            <v>Paquete</v>
          </cell>
          <cell r="L189">
            <v>702</v>
          </cell>
          <cell r="M189">
            <v>87.75</v>
          </cell>
          <cell r="N189">
            <v>0</v>
          </cell>
        </row>
        <row r="190">
          <cell r="B190" t="str">
            <v>DCEXXPANOROREXX0454G</v>
          </cell>
          <cell r="C190">
            <v>50192900</v>
          </cell>
          <cell r="D190" t="str">
            <v>Pasta o tallarines natural</v>
          </cell>
          <cell r="E190">
            <v>1667</v>
          </cell>
          <cell r="F190">
            <v>1667</v>
          </cell>
          <cell r="G190">
            <v>1667</v>
          </cell>
          <cell r="H190" t="str">
            <v>Pasta De Cecco OrecchietteDe Semola de 454 g</v>
          </cell>
          <cell r="I190">
            <v>3612</v>
          </cell>
          <cell r="J190">
            <v>12</v>
          </cell>
          <cell r="K190" t="str">
            <v>Paquete</v>
          </cell>
          <cell r="L190">
            <v>845.04</v>
          </cell>
          <cell r="M190">
            <v>70.42</v>
          </cell>
          <cell r="N190">
            <v>0</v>
          </cell>
        </row>
        <row r="191">
          <cell r="B191" t="str">
            <v>DCEXXPANORORZXX0454G</v>
          </cell>
          <cell r="C191">
            <v>50192900</v>
          </cell>
          <cell r="D191" t="str">
            <v>Pasta o tallarines natural</v>
          </cell>
          <cell r="E191">
            <v>1702</v>
          </cell>
          <cell r="F191">
            <v>1702</v>
          </cell>
          <cell r="G191">
            <v>1702</v>
          </cell>
          <cell r="H191" t="str">
            <v>Pasta De Cecco Orzo De Semola de 454 g</v>
          </cell>
          <cell r="I191">
            <v>7991</v>
          </cell>
          <cell r="J191">
            <v>20</v>
          </cell>
          <cell r="K191" t="str">
            <v>Paquete</v>
          </cell>
          <cell r="L191">
            <v>1345.6</v>
          </cell>
          <cell r="M191">
            <v>67.28</v>
          </cell>
          <cell r="N191">
            <v>0</v>
          </cell>
        </row>
        <row r="192">
          <cell r="B192" t="str">
            <v>DCEXXPACHUPAPXX0250G</v>
          </cell>
          <cell r="C192">
            <v>50192900</v>
          </cell>
          <cell r="D192" t="str">
            <v>Pasta o tallarines natural</v>
          </cell>
          <cell r="E192">
            <v>350</v>
          </cell>
          <cell r="F192">
            <v>350</v>
          </cell>
          <cell r="G192">
            <v>350</v>
          </cell>
          <cell r="H192" t="str">
            <v>Pasta De Cecco Papardelle Con Huevo de 250 gr</v>
          </cell>
          <cell r="I192">
            <v>5277</v>
          </cell>
          <cell r="J192">
            <v>12</v>
          </cell>
          <cell r="K192" t="str">
            <v>Paquete</v>
          </cell>
          <cell r="L192">
            <v>964.80000000000007</v>
          </cell>
          <cell r="M192">
            <v>80.400000000000006</v>
          </cell>
          <cell r="N192">
            <v>0</v>
          </cell>
        </row>
        <row r="193">
          <cell r="B193" t="str">
            <v>DCEXXPANORPRGXX3000G</v>
          </cell>
          <cell r="C193">
            <v>50192900</v>
          </cell>
          <cell r="D193" t="str">
            <v>Pasta o tallarines natural</v>
          </cell>
          <cell r="E193">
            <v>957</v>
          </cell>
          <cell r="F193">
            <v>957</v>
          </cell>
          <cell r="G193">
            <v>957</v>
          </cell>
          <cell r="H193" t="str">
            <v>Pasta De Cecco Penne Rigate De Sémola de 3000 gr</v>
          </cell>
          <cell r="I193">
            <v>854</v>
          </cell>
          <cell r="J193">
            <v>4</v>
          </cell>
          <cell r="K193" t="str">
            <v>Bolsa</v>
          </cell>
          <cell r="L193">
            <v>1260</v>
          </cell>
          <cell r="M193">
            <v>315</v>
          </cell>
          <cell r="N193">
            <v>0</v>
          </cell>
        </row>
        <row r="194">
          <cell r="B194" t="str">
            <v>DCEXXPANORPRGXX0454G</v>
          </cell>
          <cell r="C194">
            <v>50192900</v>
          </cell>
          <cell r="D194" t="str">
            <v>Pasta o tallarines natural</v>
          </cell>
          <cell r="E194">
            <v>1300</v>
          </cell>
          <cell r="F194">
            <v>1300</v>
          </cell>
          <cell r="G194">
            <v>1300</v>
          </cell>
          <cell r="H194" t="str">
            <v>Pasta De Cecco Penne Rigate De Sémola de 454 gr</v>
          </cell>
          <cell r="I194">
            <v>17992</v>
          </cell>
          <cell r="J194">
            <v>12</v>
          </cell>
          <cell r="K194" t="str">
            <v>Paquete</v>
          </cell>
          <cell r="L194">
            <v>754.8</v>
          </cell>
          <cell r="M194">
            <v>62.9</v>
          </cell>
          <cell r="N194">
            <v>0</v>
          </cell>
        </row>
        <row r="195">
          <cell r="B195" t="str">
            <v>DCEXXPAINTPRGXX0500G</v>
          </cell>
          <cell r="C195">
            <v>50192900</v>
          </cell>
          <cell r="D195" t="str">
            <v>Pasta o tallarines natural</v>
          </cell>
          <cell r="E195">
            <v>358</v>
          </cell>
          <cell r="F195">
            <v>358</v>
          </cell>
          <cell r="G195">
            <v>358</v>
          </cell>
          <cell r="H195" t="str">
            <v>Pasta De Cecco Penne Rigate Integral de 500 gr</v>
          </cell>
          <cell r="I195">
            <v>1356</v>
          </cell>
          <cell r="J195">
            <v>12</v>
          </cell>
          <cell r="K195" t="str">
            <v>Paquete</v>
          </cell>
          <cell r="L195">
            <v>831.59999999999991</v>
          </cell>
          <cell r="M195">
            <v>69.3</v>
          </cell>
          <cell r="N195">
            <v>0</v>
          </cell>
        </row>
        <row r="196">
          <cell r="B196" t="str">
            <v>DCEXXPANORRIGXX0454G</v>
          </cell>
          <cell r="C196">
            <v>50192900</v>
          </cell>
          <cell r="D196" t="str">
            <v>Pasta o tallarines natural</v>
          </cell>
          <cell r="E196">
            <v>1301</v>
          </cell>
          <cell r="F196">
            <v>1301</v>
          </cell>
          <cell r="G196">
            <v>1301</v>
          </cell>
          <cell r="H196" t="str">
            <v>Pasta De Cecco Rigatoni De Sémola de 454 gr</v>
          </cell>
          <cell r="I196">
            <v>5887</v>
          </cell>
          <cell r="J196">
            <v>12</v>
          </cell>
          <cell r="K196" t="str">
            <v>Paquete</v>
          </cell>
          <cell r="L196">
            <v>754.8</v>
          </cell>
          <cell r="M196">
            <v>62.9</v>
          </cell>
          <cell r="N196">
            <v>0</v>
          </cell>
        </row>
        <row r="197">
          <cell r="B197" t="str">
            <v>DCEXXPANORSPAXX1000G</v>
          </cell>
          <cell r="C197">
            <v>50192900</v>
          </cell>
          <cell r="D197" t="str">
            <v>Pasta o tallarines natural</v>
          </cell>
          <cell r="E197">
            <v>1418</v>
          </cell>
          <cell r="F197">
            <v>1418</v>
          </cell>
          <cell r="G197">
            <v>1418</v>
          </cell>
          <cell r="H197" t="str">
            <v>Pasta De Cecco Spaghetti De Sémola de 1000 g</v>
          </cell>
          <cell r="I197">
            <v>3762</v>
          </cell>
          <cell r="J197">
            <v>12</v>
          </cell>
          <cell r="K197" t="str">
            <v>Paquete</v>
          </cell>
          <cell r="L197">
            <v>1220.4000000000001</v>
          </cell>
          <cell r="M197">
            <v>101.7</v>
          </cell>
          <cell r="N197">
            <v>0</v>
          </cell>
        </row>
        <row r="198">
          <cell r="B198" t="str">
            <v>DCEXXPANORSPAXX3000G</v>
          </cell>
          <cell r="C198">
            <v>50192900</v>
          </cell>
          <cell r="D198" t="str">
            <v>Pasta o tallarines natural</v>
          </cell>
          <cell r="E198">
            <v>958</v>
          </cell>
          <cell r="F198">
            <v>958</v>
          </cell>
          <cell r="G198">
            <v>958</v>
          </cell>
          <cell r="H198" t="str">
            <v>Pasta De Cecco Spaghetti De Sémola de 3000 gr</v>
          </cell>
          <cell r="I198">
            <v>701</v>
          </cell>
          <cell r="J198">
            <v>4</v>
          </cell>
          <cell r="K198" t="str">
            <v>Bolsa</v>
          </cell>
          <cell r="L198">
            <v>1260</v>
          </cell>
          <cell r="M198">
            <v>315</v>
          </cell>
          <cell r="N198">
            <v>0</v>
          </cell>
        </row>
        <row r="199">
          <cell r="B199" t="str">
            <v>DCEXXPANORSPAXX0454G</v>
          </cell>
          <cell r="C199">
            <v>50192900</v>
          </cell>
          <cell r="D199" t="str">
            <v>Pasta o tallarines natural</v>
          </cell>
          <cell r="E199">
            <v>1302</v>
          </cell>
          <cell r="F199">
            <v>1302</v>
          </cell>
          <cell r="G199">
            <v>1302</v>
          </cell>
          <cell r="H199" t="str">
            <v>Pasta De Cecco Spaghetti De Sémola de 454 gr</v>
          </cell>
          <cell r="I199">
            <v>17210</v>
          </cell>
          <cell r="J199">
            <v>20</v>
          </cell>
          <cell r="K199" t="str">
            <v>Paquete</v>
          </cell>
          <cell r="L199">
            <v>1258</v>
          </cell>
          <cell r="M199">
            <v>62.9</v>
          </cell>
          <cell r="N199">
            <v>0</v>
          </cell>
        </row>
        <row r="200">
          <cell r="B200" t="str">
            <v>DCEXXPADUOSPAXX0454G</v>
          </cell>
          <cell r="C200">
            <v>50192900</v>
          </cell>
          <cell r="D200" t="str">
            <v>Pasta o tallarines natural</v>
          </cell>
          <cell r="E200">
            <v>1500</v>
          </cell>
          <cell r="F200">
            <v>1500</v>
          </cell>
          <cell r="G200">
            <v>1500</v>
          </cell>
          <cell r="H200" t="str">
            <v>Pasta De Cecco Spaghetti de Sémola Dúo de 454g</v>
          </cell>
          <cell r="I200">
            <v>2700</v>
          </cell>
          <cell r="J200">
            <v>10</v>
          </cell>
          <cell r="K200" t="str">
            <v>Paquete</v>
          </cell>
          <cell r="L200">
            <v>1258</v>
          </cell>
          <cell r="M200">
            <v>125.8</v>
          </cell>
          <cell r="N200">
            <v>0</v>
          </cell>
        </row>
        <row r="201">
          <cell r="B201" t="str">
            <v>DCEXXPANORLATXX0500G</v>
          </cell>
          <cell r="C201">
            <v>50192900</v>
          </cell>
          <cell r="D201" t="str">
            <v>Pasta o tallarines natural</v>
          </cell>
          <cell r="E201">
            <v>1574</v>
          </cell>
          <cell r="F201">
            <v>1574</v>
          </cell>
          <cell r="G201">
            <v>1574</v>
          </cell>
          <cell r="H201" t="str">
            <v>Pasta De Cecco Spaghetti De Semola LATA 500 g</v>
          </cell>
          <cell r="I201">
            <v>0</v>
          </cell>
          <cell r="J201">
            <v>10</v>
          </cell>
          <cell r="K201" t="str">
            <v>Paquete</v>
          </cell>
          <cell r="L201">
            <v>502.2</v>
          </cell>
          <cell r="M201">
            <v>50.22</v>
          </cell>
          <cell r="N201">
            <v>0</v>
          </cell>
        </row>
        <row r="202">
          <cell r="B202" t="str">
            <v>DCEXXPAINTSPAXX0500G</v>
          </cell>
          <cell r="C202">
            <v>50192900</v>
          </cell>
          <cell r="D202" t="str">
            <v>Pasta o tallarines natural</v>
          </cell>
          <cell r="E202">
            <v>359</v>
          </cell>
          <cell r="F202">
            <v>359</v>
          </cell>
          <cell r="G202">
            <v>359</v>
          </cell>
          <cell r="H202" t="str">
            <v>Pasta De Cecco Spaghetti Integral de 500 gr</v>
          </cell>
          <cell r="I202">
            <v>3916</v>
          </cell>
          <cell r="J202">
            <v>12</v>
          </cell>
          <cell r="K202" t="str">
            <v>Paquete</v>
          </cell>
          <cell r="L202">
            <v>831.59999999999991</v>
          </cell>
          <cell r="M202">
            <v>69.3</v>
          </cell>
          <cell r="N202">
            <v>0</v>
          </cell>
        </row>
        <row r="203">
          <cell r="B203" t="str">
            <v>DCEXXPANORSPIXX0454G</v>
          </cell>
          <cell r="C203">
            <v>50192900</v>
          </cell>
          <cell r="D203" t="str">
            <v>Pasta o tallarines natural</v>
          </cell>
          <cell r="E203">
            <v>1303</v>
          </cell>
          <cell r="F203">
            <v>1303</v>
          </cell>
          <cell r="G203">
            <v>1303</v>
          </cell>
          <cell r="H203" t="str">
            <v>Pasta De Cecco Spaghettini De Sémola de 454 gr</v>
          </cell>
          <cell r="I203">
            <v>3764</v>
          </cell>
          <cell r="J203">
            <v>20</v>
          </cell>
          <cell r="K203" t="str">
            <v>Paquete</v>
          </cell>
          <cell r="L203">
            <v>1258</v>
          </cell>
          <cell r="M203">
            <v>62.9</v>
          </cell>
          <cell r="N203">
            <v>0</v>
          </cell>
        </row>
        <row r="204">
          <cell r="B204" t="str">
            <v>DCEXXPACHETPFXX0250G</v>
          </cell>
          <cell r="C204">
            <v>50192900</v>
          </cell>
          <cell r="D204" t="str">
            <v>Pasta o tallarines natural</v>
          </cell>
          <cell r="E204">
            <v>345</v>
          </cell>
          <cell r="F204">
            <v>345</v>
          </cell>
          <cell r="G204">
            <v>345</v>
          </cell>
          <cell r="H204" t="str">
            <v>Pasta DeCecco Tagliatelle Paglia e Fieno Con Huevo y Espina 250 gr</v>
          </cell>
          <cell r="I204">
            <v>10691</v>
          </cell>
          <cell r="J204">
            <v>12</v>
          </cell>
          <cell r="K204" t="str">
            <v>Paquete</v>
          </cell>
          <cell r="L204">
            <v>964.80000000000007</v>
          </cell>
          <cell r="M204">
            <v>80.400000000000006</v>
          </cell>
          <cell r="N204">
            <v>0</v>
          </cell>
        </row>
        <row r="205">
          <cell r="B205" t="str">
            <v>OREPEVBXXXXXX180750M</v>
          </cell>
          <cell r="C205">
            <v>50202203</v>
          </cell>
          <cell r="D205" t="str">
            <v>Vino</v>
          </cell>
          <cell r="E205">
            <v>1785</v>
          </cell>
          <cell r="F205">
            <v>1785</v>
          </cell>
          <cell r="G205">
            <v>1785</v>
          </cell>
          <cell r="H205" t="str">
            <v>Petracs 750m</v>
          </cell>
          <cell r="I205">
            <v>0</v>
          </cell>
          <cell r="J205">
            <v>0</v>
          </cell>
          <cell r="K205" t="str">
            <v>Botella</v>
          </cell>
          <cell r="L205">
            <v>0</v>
          </cell>
          <cell r="M205">
            <v>1703.56</v>
          </cell>
          <cell r="N205">
            <v>0</v>
          </cell>
        </row>
        <row r="206">
          <cell r="B206" t="str">
            <v>MUTXXPLTOMXXXXX0400G</v>
          </cell>
          <cell r="C206">
            <v>50406500</v>
          </cell>
          <cell r="D206" t="str">
            <v>Tomates</v>
          </cell>
          <cell r="E206">
            <v>657</v>
          </cell>
          <cell r="F206">
            <v>657</v>
          </cell>
          <cell r="G206">
            <v>657</v>
          </cell>
          <cell r="H206" t="str">
            <v>Pulpa de Tomate Mutti Finamente Picados de 400 gr</v>
          </cell>
          <cell r="I206">
            <v>17074</v>
          </cell>
          <cell r="J206">
            <v>12</v>
          </cell>
          <cell r="K206" t="str">
            <v>Lata</v>
          </cell>
          <cell r="L206">
            <v>690.84</v>
          </cell>
          <cell r="M206">
            <v>57.57</v>
          </cell>
          <cell r="N206">
            <v>0</v>
          </cell>
        </row>
        <row r="207">
          <cell r="B207" t="str">
            <v>MUTXXPUTOMXXXXX0400G</v>
          </cell>
          <cell r="C207">
            <v>50406500</v>
          </cell>
          <cell r="D207" t="str">
            <v>Tomates</v>
          </cell>
          <cell r="E207">
            <v>659</v>
          </cell>
          <cell r="F207">
            <v>659</v>
          </cell>
          <cell r="G207">
            <v>659</v>
          </cell>
          <cell r="H207" t="str">
            <v>Pure de Tomate Mutti Passata de 400 gr</v>
          </cell>
          <cell r="I207">
            <v>10200</v>
          </cell>
          <cell r="J207">
            <v>12</v>
          </cell>
          <cell r="K207" t="str">
            <v>Frasco</v>
          </cell>
          <cell r="L207">
            <v>894.24</v>
          </cell>
          <cell r="M207">
            <v>74.52</v>
          </cell>
          <cell r="N207">
            <v>0</v>
          </cell>
        </row>
        <row r="208">
          <cell r="B208" t="str">
            <v>BARXXROXXXGANXX0750M</v>
          </cell>
          <cell r="C208">
            <v>50202206</v>
          </cell>
          <cell r="D208" t="str">
            <v>Licor destilado</v>
          </cell>
          <cell r="E208">
            <v>209</v>
          </cell>
          <cell r="F208">
            <v>209</v>
          </cell>
          <cell r="G208">
            <v>209</v>
          </cell>
          <cell r="H208" t="str">
            <v>Ron Barceló Gran Anejo de 750 ml</v>
          </cell>
          <cell r="I208">
            <v>0</v>
          </cell>
          <cell r="J208">
            <v>12</v>
          </cell>
          <cell r="K208" t="str">
            <v>Botella</v>
          </cell>
          <cell r="L208">
            <v>1686.2400000000002</v>
          </cell>
          <cell r="M208">
            <v>140.52000000000001</v>
          </cell>
          <cell r="N208">
            <v>0.53</v>
          </cell>
        </row>
        <row r="209">
          <cell r="B209" t="str">
            <v>BARXXROXXXIMPXX0750M</v>
          </cell>
          <cell r="C209">
            <v>50202206</v>
          </cell>
          <cell r="D209" t="str">
            <v>Licor destilado</v>
          </cell>
          <cell r="E209">
            <v>210</v>
          </cell>
          <cell r="F209">
            <v>210</v>
          </cell>
          <cell r="G209">
            <v>210</v>
          </cell>
          <cell r="H209" t="str">
            <v>Ron Barceló Imperial de 750 ml</v>
          </cell>
          <cell r="I209">
            <v>0</v>
          </cell>
          <cell r="J209">
            <v>6</v>
          </cell>
          <cell r="K209" t="str">
            <v>Botella</v>
          </cell>
          <cell r="L209">
            <v>1862.7599999999998</v>
          </cell>
          <cell r="M209">
            <v>310.45999999999998</v>
          </cell>
          <cell r="N209">
            <v>0.53</v>
          </cell>
        </row>
        <row r="210">
          <cell r="B210" t="str">
            <v>BARXXROBLAGPLXX0750M</v>
          </cell>
          <cell r="C210">
            <v>50202206</v>
          </cell>
          <cell r="D210" t="str">
            <v>Licor destilado</v>
          </cell>
          <cell r="E210">
            <v>207</v>
          </cell>
          <cell r="F210">
            <v>207</v>
          </cell>
          <cell r="G210">
            <v>207</v>
          </cell>
          <cell r="H210" t="str">
            <v>Ron Blanco Barceló Gran Platinum de 750 ml</v>
          </cell>
          <cell r="I210">
            <v>0</v>
          </cell>
          <cell r="J210">
            <v>12</v>
          </cell>
          <cell r="K210" t="str">
            <v>Botella</v>
          </cell>
          <cell r="L210">
            <v>1686.2400000000002</v>
          </cell>
          <cell r="M210">
            <v>140.52000000000001</v>
          </cell>
          <cell r="N210">
            <v>0.53</v>
          </cell>
        </row>
        <row r="211">
          <cell r="B211" t="str">
            <v>BARXXROBLEIMPXX0750M</v>
          </cell>
          <cell r="C211">
            <v>50202206</v>
          </cell>
          <cell r="D211" t="str">
            <v>Licor destilado</v>
          </cell>
          <cell r="E211">
            <v>208</v>
          </cell>
          <cell r="F211">
            <v>208</v>
          </cell>
          <cell r="G211">
            <v>208</v>
          </cell>
          <cell r="H211" t="str">
            <v>Ron Blend Barceló Imperial 30 Aniversario de 750 ml</v>
          </cell>
          <cell r="I211">
            <v>52</v>
          </cell>
          <cell r="J211">
            <v>3</v>
          </cell>
          <cell r="K211" t="str">
            <v>Botella</v>
          </cell>
          <cell r="L211">
            <v>4823.5199999999995</v>
          </cell>
          <cell r="M211">
            <v>1607.84</v>
          </cell>
          <cell r="N211">
            <v>0.53</v>
          </cell>
        </row>
        <row r="212">
          <cell r="B212" t="str">
            <v>VDAXXSAPICXXX230150M</v>
          </cell>
          <cell r="C212">
            <v>50171832</v>
          </cell>
          <cell r="D212" t="str">
            <v>Salsas para ensaladas o dips</v>
          </cell>
          <cell r="E212">
            <v>1906</v>
          </cell>
          <cell r="F212">
            <v>1906</v>
          </cell>
          <cell r="G212">
            <v>1906</v>
          </cell>
          <cell r="H212" t="str">
            <v>Salsa De la Viuda Picante de 0150 m</v>
          </cell>
          <cell r="I212">
            <v>0</v>
          </cell>
          <cell r="J212">
            <v>12</v>
          </cell>
          <cell r="K212" t="str">
            <v>Botella</v>
          </cell>
          <cell r="L212">
            <v>240</v>
          </cell>
          <cell r="M212">
            <v>20</v>
          </cell>
          <cell r="N212">
            <v>0</v>
          </cell>
        </row>
        <row r="213">
          <cell r="B213" t="str">
            <v>VDAXXSAPICXXXXX0150M</v>
          </cell>
          <cell r="C213">
            <v>50171832</v>
          </cell>
          <cell r="D213" t="str">
            <v>Salsas para ensaladas o dips</v>
          </cell>
          <cell r="E213">
            <v>864</v>
          </cell>
          <cell r="F213">
            <v>864</v>
          </cell>
          <cell r="G213">
            <v>864</v>
          </cell>
          <cell r="H213" t="str">
            <v>Salsa De la Viuda Picante de 150 ml</v>
          </cell>
          <cell r="I213">
            <v>0</v>
          </cell>
          <cell r="J213">
            <v>35</v>
          </cell>
          <cell r="K213" t="str">
            <v>Botella</v>
          </cell>
          <cell r="L213">
            <v>651.35</v>
          </cell>
          <cell r="M213">
            <v>18.61</v>
          </cell>
          <cell r="N213">
            <v>0</v>
          </cell>
        </row>
        <row r="214">
          <cell r="B214" t="str">
            <v>VDAXXSAPICTRIXX0150M</v>
          </cell>
          <cell r="C214">
            <v>50171832</v>
          </cell>
          <cell r="D214" t="str">
            <v>Salsas para ensaladas o dips</v>
          </cell>
          <cell r="E214">
            <v>863</v>
          </cell>
          <cell r="F214">
            <v>863</v>
          </cell>
          <cell r="G214">
            <v>863</v>
          </cell>
          <cell r="H214" t="str">
            <v>Salsa De la Viuda Picante Trio de 150 ml</v>
          </cell>
          <cell r="I214">
            <v>0</v>
          </cell>
          <cell r="J214">
            <v>12</v>
          </cell>
          <cell r="K214" t="str">
            <v>Botella</v>
          </cell>
          <cell r="L214">
            <v>669.96</v>
          </cell>
          <cell r="M214">
            <v>55.83</v>
          </cell>
          <cell r="N214">
            <v>0</v>
          </cell>
        </row>
        <row r="215">
          <cell r="B215" t="str">
            <v>MUTXXSATOMACEXX0400G</v>
          </cell>
          <cell r="C215">
            <v>50171831</v>
          </cell>
          <cell r="D215" t="str">
            <v>Salsas para cocinar</v>
          </cell>
          <cell r="E215">
            <v>1545</v>
          </cell>
          <cell r="F215">
            <v>1545</v>
          </cell>
          <cell r="G215">
            <v>1545</v>
          </cell>
          <cell r="H215" t="str">
            <v>Salsa Mutti de Tomate con Aceituna de 400 g</v>
          </cell>
          <cell r="I215">
            <v>2369</v>
          </cell>
          <cell r="J215">
            <v>6</v>
          </cell>
          <cell r="K215" t="str">
            <v>Frasco</v>
          </cell>
          <cell r="L215">
            <v>529.79999999999995</v>
          </cell>
          <cell r="M215">
            <v>88.3</v>
          </cell>
          <cell r="N215">
            <v>0</v>
          </cell>
        </row>
        <row r="216">
          <cell r="B216" t="str">
            <v>MUTXXSATOMALBXX0400G</v>
          </cell>
          <cell r="C216">
            <v>50171831</v>
          </cell>
          <cell r="D216" t="str">
            <v>Salsas para cocinar</v>
          </cell>
          <cell r="E216">
            <v>1546</v>
          </cell>
          <cell r="F216">
            <v>1546</v>
          </cell>
          <cell r="G216">
            <v>1546</v>
          </cell>
          <cell r="H216" t="str">
            <v>Salsa Mutti de Tomate con Albahaca de 400 g</v>
          </cell>
          <cell r="I216">
            <v>2812</v>
          </cell>
          <cell r="J216">
            <v>6</v>
          </cell>
          <cell r="K216" t="str">
            <v>Frasco</v>
          </cell>
          <cell r="L216">
            <v>529.79999999999995</v>
          </cell>
          <cell r="M216">
            <v>88.3</v>
          </cell>
          <cell r="N216">
            <v>0</v>
          </cell>
        </row>
        <row r="217">
          <cell r="B217" t="str">
            <v>MUTXXSATOMCHPXX0400G</v>
          </cell>
          <cell r="C217">
            <v>50171831</v>
          </cell>
          <cell r="D217" t="str">
            <v>Salsas para cocinar</v>
          </cell>
          <cell r="E217">
            <v>1548</v>
          </cell>
          <cell r="F217">
            <v>1548</v>
          </cell>
          <cell r="G217">
            <v>1548</v>
          </cell>
          <cell r="H217" t="str">
            <v>Salsa Mutti de Tomate con Chile Picante de 400 g</v>
          </cell>
          <cell r="I217">
            <v>3345</v>
          </cell>
          <cell r="J217">
            <v>6</v>
          </cell>
          <cell r="K217" t="str">
            <v>Frasco</v>
          </cell>
          <cell r="L217">
            <v>529.79999999999995</v>
          </cell>
          <cell r="M217">
            <v>88.3</v>
          </cell>
          <cell r="N217">
            <v>0</v>
          </cell>
        </row>
        <row r="218">
          <cell r="B218" t="str">
            <v>MUTNVSATOMPAGXX0400G</v>
          </cell>
          <cell r="C218">
            <v>50171831</v>
          </cell>
          <cell r="D218" t="str">
            <v>Salsas para cocinar</v>
          </cell>
          <cell r="E218">
            <v>1547</v>
          </cell>
          <cell r="F218">
            <v>1547</v>
          </cell>
          <cell r="G218">
            <v>1547</v>
          </cell>
          <cell r="H218" t="str">
            <v>Salsa Mutti de Tomate con Queso Parmigiano Reggiano 400 g</v>
          </cell>
          <cell r="I218">
            <v>5154</v>
          </cell>
          <cell r="J218">
            <v>6</v>
          </cell>
          <cell r="K218" t="str">
            <v>Frasco</v>
          </cell>
          <cell r="L218">
            <v>529.79999999999995</v>
          </cell>
          <cell r="M218">
            <v>88.3</v>
          </cell>
          <cell r="N218">
            <v>0</v>
          </cell>
        </row>
        <row r="219">
          <cell r="B219" t="str">
            <v>MUTSATOPIZAROXX0400G</v>
          </cell>
          <cell r="C219">
            <v>50171831</v>
          </cell>
          <cell r="D219" t="str">
            <v>Salsas para cocinar</v>
          </cell>
          <cell r="E219">
            <v>1657</v>
          </cell>
          <cell r="F219">
            <v>1657</v>
          </cell>
          <cell r="G219">
            <v>1657</v>
          </cell>
          <cell r="H219" t="str">
            <v>Salsa Mutti Para Pizza Aromatizada de 400 g</v>
          </cell>
          <cell r="I219">
            <v>10203</v>
          </cell>
          <cell r="J219">
            <v>6</v>
          </cell>
          <cell r="K219" t="str">
            <v>Frasco</v>
          </cell>
          <cell r="L219">
            <v>435.72</v>
          </cell>
          <cell r="M219">
            <v>72.62</v>
          </cell>
          <cell r="N219">
            <v>0</v>
          </cell>
        </row>
        <row r="220">
          <cell r="B220" t="str">
            <v>BERXXSAPESCLAXX0190G</v>
          </cell>
          <cell r="C220">
            <v>50171831</v>
          </cell>
          <cell r="D220" t="str">
            <v>Salsas para cocinar</v>
          </cell>
          <cell r="E220">
            <v>236</v>
          </cell>
          <cell r="F220">
            <v>236</v>
          </cell>
          <cell r="G220">
            <v>236</v>
          </cell>
          <cell r="H220" t="str">
            <v>Salsa Pesto Filippo Berio Clásico de 190 gr</v>
          </cell>
          <cell r="I220">
            <v>23118</v>
          </cell>
          <cell r="J220">
            <v>6</v>
          </cell>
          <cell r="K220" t="str">
            <v>Frasco</v>
          </cell>
          <cell r="L220">
            <v>331.79999999999995</v>
          </cell>
          <cell r="M220">
            <v>55.3</v>
          </cell>
          <cell r="N220">
            <v>0</v>
          </cell>
        </row>
        <row r="221">
          <cell r="B221" t="str">
            <v>BERXXSAPESCLAXX0520G</v>
          </cell>
          <cell r="C221">
            <v>50171831</v>
          </cell>
          <cell r="D221" t="str">
            <v>Salsas para cocinar</v>
          </cell>
          <cell r="E221">
            <v>1331</v>
          </cell>
          <cell r="F221">
            <v>1331</v>
          </cell>
          <cell r="G221">
            <v>1331</v>
          </cell>
          <cell r="H221" t="str">
            <v>Salsa Pesto Filippo Berio Clásico de 520 g</v>
          </cell>
          <cell r="I221">
            <v>3437</v>
          </cell>
          <cell r="J221">
            <v>6</v>
          </cell>
          <cell r="K221" t="str">
            <v>Frasco</v>
          </cell>
          <cell r="L221">
            <v>861.59999999999991</v>
          </cell>
          <cell r="M221">
            <v>143.6</v>
          </cell>
          <cell r="N221">
            <v>0</v>
          </cell>
        </row>
        <row r="222">
          <cell r="B222" t="str">
            <v>BERXXSAPESTOSXX0190G</v>
          </cell>
          <cell r="C222">
            <v>50171831</v>
          </cell>
          <cell r="D222" t="str">
            <v>Salsas para cocinar</v>
          </cell>
          <cell r="E222">
            <v>239</v>
          </cell>
          <cell r="F222">
            <v>239</v>
          </cell>
          <cell r="G222">
            <v>239</v>
          </cell>
          <cell r="H222" t="str">
            <v>Salsa Pesto Filippo Berio Tomate Seco de 190 gr</v>
          </cell>
          <cell r="I222">
            <v>9502</v>
          </cell>
          <cell r="J222">
            <v>6</v>
          </cell>
          <cell r="K222" t="str">
            <v>Frasco</v>
          </cell>
          <cell r="L222">
            <v>331.79999999999995</v>
          </cell>
          <cell r="M222">
            <v>55.3</v>
          </cell>
          <cell r="N222">
            <v>0</v>
          </cell>
        </row>
        <row r="223">
          <cell r="B223" t="str">
            <v>BERXXSAPESTMRXX0190G</v>
          </cell>
          <cell r="C223">
            <v>50171831</v>
          </cell>
          <cell r="D223" t="str">
            <v>Salsas para cocinar</v>
          </cell>
          <cell r="E223">
            <v>238</v>
          </cell>
          <cell r="F223">
            <v>238</v>
          </cell>
          <cell r="G223">
            <v>238</v>
          </cell>
          <cell r="H223" t="str">
            <v>Salsa Pesto Filippo Berio Tomate y Ricota de 190 gr</v>
          </cell>
          <cell r="I223">
            <v>16626</v>
          </cell>
          <cell r="J223">
            <v>6</v>
          </cell>
          <cell r="K223" t="str">
            <v>Frasco</v>
          </cell>
          <cell r="L223">
            <v>331.79999999999995</v>
          </cell>
          <cell r="M223">
            <v>55.3</v>
          </cell>
          <cell r="N223">
            <v>0</v>
          </cell>
        </row>
        <row r="224">
          <cell r="B224" t="str">
            <v>MUTXXSAPESAMLXX0180G</v>
          </cell>
          <cell r="C224">
            <v>50171831</v>
          </cell>
          <cell r="D224" t="str">
            <v>Salsas para cocinar</v>
          </cell>
          <cell r="E224">
            <v>1706</v>
          </cell>
          <cell r="F224">
            <v>1706</v>
          </cell>
          <cell r="G224">
            <v>1706</v>
          </cell>
          <cell r="H224" t="str">
            <v>Salsa Pesto Mutti Amarillo de 180 g</v>
          </cell>
          <cell r="I224">
            <v>0</v>
          </cell>
          <cell r="J224">
            <v>12</v>
          </cell>
          <cell r="K224" t="str">
            <v>Frasco</v>
          </cell>
          <cell r="L224">
            <v>930</v>
          </cell>
          <cell r="M224">
            <v>77.5</v>
          </cell>
          <cell r="N224">
            <v>0</v>
          </cell>
        </row>
        <row r="225">
          <cell r="B225" t="str">
            <v>MUTXXSAPESNAJXX0180G</v>
          </cell>
          <cell r="C225">
            <v>50171831</v>
          </cell>
          <cell r="D225" t="str">
            <v>Salsas para cocinar</v>
          </cell>
          <cell r="E225">
            <v>1707</v>
          </cell>
          <cell r="F225">
            <v>1707</v>
          </cell>
          <cell r="G225">
            <v>1707</v>
          </cell>
          <cell r="H225" t="str">
            <v>Salsa Pesto Mutti Naranja de 180 g</v>
          </cell>
          <cell r="I225">
            <v>0</v>
          </cell>
          <cell r="J225">
            <v>12</v>
          </cell>
          <cell r="K225" t="str">
            <v>Frasco</v>
          </cell>
          <cell r="L225">
            <v>930</v>
          </cell>
          <cell r="M225">
            <v>77.5</v>
          </cell>
          <cell r="N225">
            <v>0</v>
          </cell>
        </row>
        <row r="226">
          <cell r="B226" t="str">
            <v>MUTXXSAPESROJXX0180G</v>
          </cell>
          <cell r="C226">
            <v>50171831</v>
          </cell>
          <cell r="D226" t="str">
            <v>Salsas para cocinar</v>
          </cell>
          <cell r="E226">
            <v>1708</v>
          </cell>
          <cell r="F226">
            <v>1708</v>
          </cell>
          <cell r="G226">
            <v>1708</v>
          </cell>
          <cell r="H226" t="str">
            <v>Salsa Pesto Mutti Rojo de 180 g</v>
          </cell>
          <cell r="I226">
            <v>0</v>
          </cell>
          <cell r="J226">
            <v>12</v>
          </cell>
          <cell r="K226" t="str">
            <v>Frasco</v>
          </cell>
          <cell r="L226">
            <v>930</v>
          </cell>
          <cell r="M226">
            <v>77.5</v>
          </cell>
          <cell r="N226">
            <v>0</v>
          </cell>
        </row>
        <row r="227">
          <cell r="B227" t="str">
            <v>SVAXXSAPICCHIXX0150M</v>
          </cell>
          <cell r="C227">
            <v>50171832</v>
          </cell>
          <cell r="D227" t="str">
            <v>Salsas para ensaladas o dips</v>
          </cell>
          <cell r="E227">
            <v>1896</v>
          </cell>
          <cell r="F227">
            <v>1896</v>
          </cell>
          <cell r="G227">
            <v>1896</v>
          </cell>
          <cell r="H227" t="str">
            <v>Salsa Picante Severa Chipotle 150 ml</v>
          </cell>
          <cell r="I227">
            <v>7570</v>
          </cell>
          <cell r="J227">
            <v>12</v>
          </cell>
          <cell r="K227" t="str">
            <v>Botella</v>
          </cell>
          <cell r="L227">
            <v>249.84</v>
          </cell>
          <cell r="M227">
            <v>20.82</v>
          </cell>
          <cell r="N227">
            <v>0</v>
          </cell>
        </row>
        <row r="228">
          <cell r="B228" t="str">
            <v>SVAXXSAPICALHXX0150M</v>
          </cell>
          <cell r="C228">
            <v>50171832</v>
          </cell>
          <cell r="D228" t="str">
            <v>Salsas para ensaladas o dips</v>
          </cell>
          <cell r="E228">
            <v>1898</v>
          </cell>
          <cell r="F228">
            <v>1898</v>
          </cell>
          <cell r="G228">
            <v>1898</v>
          </cell>
          <cell r="H228" t="str">
            <v>Salsa Picante Severa Habanero 150 ml</v>
          </cell>
          <cell r="I228">
            <v>7838</v>
          </cell>
          <cell r="J228">
            <v>12</v>
          </cell>
          <cell r="K228" t="str">
            <v>Botella</v>
          </cell>
          <cell r="L228">
            <v>249.84</v>
          </cell>
          <cell r="M228">
            <v>20.82</v>
          </cell>
          <cell r="N228">
            <v>0</v>
          </cell>
        </row>
        <row r="229">
          <cell r="B229" t="str">
            <v>SVAXXSAPICJALXX0150M</v>
          </cell>
          <cell r="C229">
            <v>50171832</v>
          </cell>
          <cell r="D229" t="str">
            <v>Salsas para ensaladas o dips</v>
          </cell>
          <cell r="E229">
            <v>1897</v>
          </cell>
          <cell r="F229">
            <v>1897</v>
          </cell>
          <cell r="G229">
            <v>1897</v>
          </cell>
          <cell r="H229" t="str">
            <v>Salsa Picante Severa Jalapeño 150 ml</v>
          </cell>
          <cell r="I229">
            <v>9243</v>
          </cell>
          <cell r="J229">
            <v>12</v>
          </cell>
          <cell r="K229" t="str">
            <v>Botella</v>
          </cell>
          <cell r="L229">
            <v>249.84</v>
          </cell>
          <cell r="M229">
            <v>20.82</v>
          </cell>
          <cell r="N229">
            <v>0</v>
          </cell>
        </row>
        <row r="230">
          <cell r="B230" t="str">
            <v>SVAXXSAPICORNXX0150M</v>
          </cell>
          <cell r="C230">
            <v>50171832</v>
          </cell>
          <cell r="D230" t="str">
            <v>Salsas para ensaladas o dips</v>
          </cell>
          <cell r="E230">
            <v>1895</v>
          </cell>
          <cell r="F230">
            <v>1895</v>
          </cell>
          <cell r="G230">
            <v>1895</v>
          </cell>
          <cell r="H230" t="str">
            <v>Salsa Picante Severa Sabor Original 150 ml</v>
          </cell>
          <cell r="I230">
            <v>6388</v>
          </cell>
          <cell r="J230">
            <v>12</v>
          </cell>
          <cell r="K230" t="str">
            <v>Botella</v>
          </cell>
          <cell r="L230">
            <v>249.84</v>
          </cell>
          <cell r="M230">
            <v>20.82</v>
          </cell>
          <cell r="N230">
            <v>0</v>
          </cell>
        </row>
        <row r="231">
          <cell r="B231" t="str">
            <v>DSIXXSGXXXROSXX1500M</v>
          </cell>
          <cell r="C231">
            <v>50202200</v>
          </cell>
          <cell r="D231" t="str">
            <v>Bebidas alcoholicas</v>
          </cell>
          <cell r="E231">
            <v>1661</v>
          </cell>
          <cell r="F231">
            <v>1661</v>
          </cell>
          <cell r="G231">
            <v>1661</v>
          </cell>
          <cell r="H231" t="str">
            <v>Sangria Don Simon Rosada de 1500 ml</v>
          </cell>
          <cell r="I231">
            <v>0</v>
          </cell>
          <cell r="J231">
            <v>6</v>
          </cell>
          <cell r="K231" t="str">
            <v>Botella</v>
          </cell>
          <cell r="L231">
            <v>497.28</v>
          </cell>
          <cell r="M231">
            <v>82.88</v>
          </cell>
          <cell r="N231">
            <v>0.26500000000000001</v>
          </cell>
        </row>
        <row r="232">
          <cell r="B232" t="str">
            <v>DSIXXSGXXXTINXX1500M</v>
          </cell>
          <cell r="C232">
            <v>50202200</v>
          </cell>
          <cell r="D232" t="str">
            <v>Bebidas alcoholicas</v>
          </cell>
          <cell r="E232">
            <v>1170</v>
          </cell>
          <cell r="F232">
            <v>1170</v>
          </cell>
          <cell r="G232">
            <v>1170</v>
          </cell>
          <cell r="H232" t="str">
            <v>Sangría Don Simón Tinta de 1500 ml</v>
          </cell>
          <cell r="I232">
            <v>5827</v>
          </cell>
          <cell r="J232">
            <v>6</v>
          </cell>
          <cell r="K232" t="str">
            <v>Botella</v>
          </cell>
          <cell r="L232">
            <v>382.08</v>
          </cell>
          <cell r="M232">
            <v>63.68</v>
          </cell>
          <cell r="N232">
            <v>0.26500000000000001</v>
          </cell>
        </row>
        <row r="233">
          <cell r="B233" t="str">
            <v>BHEXXCHESTXXXXX0100G</v>
          </cell>
          <cell r="C233">
            <v>50112009</v>
          </cell>
          <cell r="D233" t="str">
            <v>Cerdo, procesado con aditivos</v>
          </cell>
          <cell r="E233">
            <v>1761</v>
          </cell>
          <cell r="F233">
            <v>1761</v>
          </cell>
          <cell r="G233">
            <v>1761</v>
          </cell>
          <cell r="H233" t="str">
            <v>Sobre Chorizo Cular Bellota 100% Iberico(Oro) Beher de 100g</v>
          </cell>
          <cell r="I233">
            <v>953</v>
          </cell>
          <cell r="J233">
            <v>10</v>
          </cell>
          <cell r="K233" t="str">
            <v>Paquete</v>
          </cell>
          <cell r="L233">
            <v>2100</v>
          </cell>
          <cell r="M233">
            <v>210</v>
          </cell>
          <cell r="N233">
            <v>0</v>
          </cell>
        </row>
        <row r="234">
          <cell r="B234" t="str">
            <v>BHEXXJIESTXXXXX0100G</v>
          </cell>
          <cell r="C234">
            <v>50111514</v>
          </cell>
          <cell r="D234" t="str">
            <v>Cerdo, minimamente procesado sin aditivos</v>
          </cell>
          <cell r="E234">
            <v>1758</v>
          </cell>
          <cell r="F234">
            <v>1758</v>
          </cell>
          <cell r="G234">
            <v>1758</v>
          </cell>
          <cell r="H234" t="str">
            <v>Sobre Jamon de Bellota 100% Iberico (Oro) Beher 100g</v>
          </cell>
          <cell r="I234">
            <v>502</v>
          </cell>
          <cell r="J234">
            <v>10</v>
          </cell>
          <cell r="K234" t="str">
            <v>Paquete</v>
          </cell>
          <cell r="L234">
            <v>5450</v>
          </cell>
          <cell r="M234">
            <v>545</v>
          </cell>
          <cell r="N234">
            <v>0</v>
          </cell>
        </row>
        <row r="235">
          <cell r="B235" t="str">
            <v>BHEXXLMESTXXXXX0100G</v>
          </cell>
          <cell r="C235">
            <v>50112009</v>
          </cell>
          <cell r="D235" t="str">
            <v>Cerdo, procesado con aditivos</v>
          </cell>
          <cell r="E235">
            <v>1760</v>
          </cell>
          <cell r="F235">
            <v>1760</v>
          </cell>
          <cell r="G235">
            <v>1760</v>
          </cell>
          <cell r="H235" t="str">
            <v>Sobre Lomo de Bellota 100% Iberico Beher de 100g</v>
          </cell>
          <cell r="I235">
            <v>1037</v>
          </cell>
          <cell r="J235">
            <v>10</v>
          </cell>
          <cell r="K235" t="str">
            <v>Paquete</v>
          </cell>
          <cell r="L235">
            <v>3500</v>
          </cell>
          <cell r="M235">
            <v>350</v>
          </cell>
          <cell r="N235">
            <v>0</v>
          </cell>
        </row>
        <row r="236">
          <cell r="B236" t="str">
            <v>BHEXXPIESTXXXXX0100G</v>
          </cell>
          <cell r="C236">
            <v>50111514</v>
          </cell>
          <cell r="D236" t="str">
            <v>Cerdo, minimamente procesado sin aditivos</v>
          </cell>
          <cell r="E236">
            <v>1759</v>
          </cell>
          <cell r="F236">
            <v>1759</v>
          </cell>
          <cell r="G236">
            <v>1759</v>
          </cell>
          <cell r="H236" t="str">
            <v>Sobre Paleta de Bellota 100% Iberico (Oro) Beher 100g</v>
          </cell>
          <cell r="I236">
            <v>310</v>
          </cell>
          <cell r="J236">
            <v>10</v>
          </cell>
          <cell r="K236" t="str">
            <v>Paquete</v>
          </cell>
          <cell r="L236">
            <v>3600</v>
          </cell>
          <cell r="M236">
            <v>360</v>
          </cell>
          <cell r="N236">
            <v>0</v>
          </cell>
        </row>
        <row r="237">
          <cell r="B237" t="str">
            <v>BHEXXSCESTXXXXX0100G</v>
          </cell>
          <cell r="C237">
            <v>50112009</v>
          </cell>
          <cell r="D237" t="str">
            <v>Cerdo, procesado con aditivos</v>
          </cell>
          <cell r="E237">
            <v>1762</v>
          </cell>
          <cell r="F237">
            <v>1762</v>
          </cell>
          <cell r="G237">
            <v>1762</v>
          </cell>
          <cell r="H237" t="str">
            <v>Sobre Salchichon 100% Iberico (Oro) Beher de 100g</v>
          </cell>
          <cell r="I237">
            <v>1059</v>
          </cell>
          <cell r="J237">
            <v>10</v>
          </cell>
          <cell r="K237" t="str">
            <v>Paquete</v>
          </cell>
          <cell r="L237">
            <v>2100</v>
          </cell>
          <cell r="M237">
            <v>210</v>
          </cell>
          <cell r="N237">
            <v>0</v>
          </cell>
        </row>
        <row r="238">
          <cell r="B238" t="str">
            <v>CELTWTEORGCRCXX0025G</v>
          </cell>
          <cell r="C238">
            <v>50201700</v>
          </cell>
          <cell r="D238" t="str">
            <v>Cafe y te</v>
          </cell>
          <cell r="E238">
            <v>1639</v>
          </cell>
          <cell r="F238">
            <v>1639</v>
          </cell>
          <cell r="G238">
            <v>1639</v>
          </cell>
          <cell r="H238" t="str">
            <v>Te Celestial Tea Well Organico Curcuma (12 sobres) 25g</v>
          </cell>
          <cell r="I238">
            <v>0</v>
          </cell>
          <cell r="J238">
            <v>6</v>
          </cell>
          <cell r="K238" t="str">
            <v>Caja</v>
          </cell>
          <cell r="L238">
            <v>472.79999999999995</v>
          </cell>
          <cell r="M238">
            <v>78.8</v>
          </cell>
          <cell r="N238">
            <v>0</v>
          </cell>
        </row>
        <row r="239">
          <cell r="B239" t="str">
            <v>CELTWTEORGJEMXX0018G</v>
          </cell>
          <cell r="C239">
            <v>50201700</v>
          </cell>
          <cell r="D239" t="str">
            <v>Cafe y te</v>
          </cell>
          <cell r="E239">
            <v>1640</v>
          </cell>
          <cell r="F239">
            <v>1640</v>
          </cell>
          <cell r="G239">
            <v>1640</v>
          </cell>
          <cell r="H239" t="str">
            <v>Te Celestial Tea Well Organico Jengibre Menta (12 sobres) 18g</v>
          </cell>
          <cell r="I239">
            <v>0</v>
          </cell>
          <cell r="J239">
            <v>6</v>
          </cell>
          <cell r="K239" t="str">
            <v>Caja</v>
          </cell>
          <cell r="L239">
            <v>472.79999999999995</v>
          </cell>
          <cell r="M239">
            <v>78.8</v>
          </cell>
          <cell r="N239">
            <v>0</v>
          </cell>
        </row>
        <row r="240">
          <cell r="B240" t="str">
            <v>CELTWTEORGMVEXX0018G</v>
          </cell>
          <cell r="C240">
            <v>50201700</v>
          </cell>
          <cell r="D240" t="str">
            <v>Cafe y te</v>
          </cell>
          <cell r="E240">
            <v>1641</v>
          </cell>
          <cell r="F240">
            <v>1641</v>
          </cell>
          <cell r="G240">
            <v>1641</v>
          </cell>
          <cell r="H240" t="str">
            <v>Te Celestial Tea Well Organico Matcha Verde (12 sobres) 18g</v>
          </cell>
          <cell r="I240">
            <v>0</v>
          </cell>
          <cell r="J240">
            <v>6</v>
          </cell>
          <cell r="K240" t="str">
            <v>Caja</v>
          </cell>
          <cell r="L240">
            <v>472.79999999999995</v>
          </cell>
          <cell r="M240">
            <v>78.8</v>
          </cell>
          <cell r="N240">
            <v>0</v>
          </cell>
        </row>
        <row r="241">
          <cell r="B241" t="str">
            <v>CELXXTEXXXFRAXX0045G</v>
          </cell>
          <cell r="C241">
            <v>50201715</v>
          </cell>
          <cell r="D241" t="str">
            <v>Te de frutas</v>
          </cell>
          <cell r="E241">
            <v>1836</v>
          </cell>
          <cell r="F241">
            <v>1836</v>
          </cell>
          <cell r="G241">
            <v>1836</v>
          </cell>
          <cell r="H241" t="str">
            <v>Te Frambuesa Celestial (20 sobre) 45 g</v>
          </cell>
          <cell r="I241">
            <v>0</v>
          </cell>
          <cell r="J241">
            <v>6</v>
          </cell>
          <cell r="K241" t="str">
            <v>Caja</v>
          </cell>
          <cell r="L241">
            <v>414.59999999999997</v>
          </cell>
          <cell r="M241">
            <v>69.099999999999994</v>
          </cell>
          <cell r="N241">
            <v>0</v>
          </cell>
        </row>
        <row r="242">
          <cell r="B242" t="str">
            <v>SLPXXTEHEBXXXXX0028G</v>
          </cell>
          <cell r="C242">
            <v>50201700</v>
          </cell>
          <cell r="D242" t="str">
            <v>Cafe y te</v>
          </cell>
          <cell r="E242">
            <v>1648</v>
          </cell>
          <cell r="F242">
            <v>1648</v>
          </cell>
          <cell r="G242">
            <v>1648</v>
          </cell>
          <cell r="H242" t="str">
            <v>Te Herbal Celestial - Sleepytime (20 sobres) - 29 g</v>
          </cell>
          <cell r="I242">
            <v>0</v>
          </cell>
          <cell r="J242">
            <v>6</v>
          </cell>
          <cell r="K242" t="str">
            <v>Caja</v>
          </cell>
          <cell r="L242">
            <v>414.59999999999997</v>
          </cell>
          <cell r="M242">
            <v>69.099999999999994</v>
          </cell>
          <cell r="N242">
            <v>0</v>
          </cell>
        </row>
        <row r="243">
          <cell r="B243" t="str">
            <v>CELXXTEHIEMCNXX0045G</v>
          </cell>
          <cell r="C243">
            <v>50201700</v>
          </cell>
          <cell r="D243" t="str">
            <v>Cafe y te</v>
          </cell>
          <cell r="E243">
            <v>1645</v>
          </cell>
          <cell r="F243">
            <v>1645</v>
          </cell>
          <cell r="G243">
            <v>1645</v>
          </cell>
          <cell r="H243" t="str">
            <v>Te Herbal Celestial Canela Manzana (20 sobres) 48 g</v>
          </cell>
          <cell r="I243">
            <v>0</v>
          </cell>
          <cell r="J243">
            <v>6</v>
          </cell>
          <cell r="K243" t="str">
            <v>Caja</v>
          </cell>
          <cell r="L243">
            <v>414.59999999999997</v>
          </cell>
          <cell r="M243">
            <v>69.099999999999994</v>
          </cell>
          <cell r="N243">
            <v>0</v>
          </cell>
        </row>
        <row r="244">
          <cell r="B244" t="str">
            <v>CELXXTEFRUSAMXX0040G</v>
          </cell>
          <cell r="C244">
            <v>50201700</v>
          </cell>
          <cell r="D244" t="str">
            <v>Cafe y te</v>
          </cell>
          <cell r="E244">
            <v>1643</v>
          </cell>
          <cell r="F244">
            <v>1643</v>
          </cell>
          <cell r="G244">
            <v>1643</v>
          </cell>
          <cell r="H244" t="str">
            <v>Te Herbal Celestial Frutal (18 sobres) Surtido 40 g</v>
          </cell>
          <cell r="I244">
            <v>0</v>
          </cell>
          <cell r="J244">
            <v>6</v>
          </cell>
          <cell r="K244" t="str">
            <v>Caja</v>
          </cell>
          <cell r="L244">
            <v>414.59999999999997</v>
          </cell>
          <cell r="M244">
            <v>69.099999999999994</v>
          </cell>
          <cell r="N244">
            <v>0</v>
          </cell>
        </row>
        <row r="245">
          <cell r="B245" t="str">
            <v>CELXXTEHEBLIMXX0047G</v>
          </cell>
          <cell r="C245">
            <v>50201713</v>
          </cell>
          <cell r="D245" t="str">
            <v>Bolsas de te</v>
          </cell>
          <cell r="E245">
            <v>1835</v>
          </cell>
          <cell r="F245">
            <v>1835</v>
          </cell>
          <cell r="G245">
            <v>1835</v>
          </cell>
          <cell r="H245" t="str">
            <v>Te Herbal Celestial Limon (20 sobre) 47 g</v>
          </cell>
          <cell r="I245">
            <v>0</v>
          </cell>
          <cell r="J245">
            <v>6</v>
          </cell>
          <cell r="K245" t="str">
            <v>Caja</v>
          </cell>
          <cell r="L245">
            <v>414.59999999999997</v>
          </cell>
          <cell r="M245">
            <v>69.099999999999994</v>
          </cell>
          <cell r="N245">
            <v>0</v>
          </cell>
        </row>
        <row r="246">
          <cell r="B246" t="str">
            <v>CELSETEHEBMTAXX0029G</v>
          </cell>
          <cell r="C246">
            <v>50201710</v>
          </cell>
          <cell r="D246" t="str">
            <v>Te de hoja</v>
          </cell>
          <cell r="E246">
            <v>1834</v>
          </cell>
          <cell r="F246">
            <v>1834</v>
          </cell>
          <cell r="G246">
            <v>1834</v>
          </cell>
          <cell r="H246" t="str">
            <v>Te Herbal Celestial Menta (20 sobres) 29 g</v>
          </cell>
          <cell r="I246">
            <v>0</v>
          </cell>
          <cell r="J246">
            <v>6</v>
          </cell>
          <cell r="K246" t="str">
            <v>Caja</v>
          </cell>
          <cell r="L246">
            <v>414.59999999999997</v>
          </cell>
          <cell r="M246">
            <v>69.099999999999994</v>
          </cell>
          <cell r="N246">
            <v>0</v>
          </cell>
        </row>
        <row r="247">
          <cell r="B247" t="str">
            <v>SLPXXTEHEBDTXXX0035G</v>
          </cell>
          <cell r="C247">
            <v>50201700</v>
          </cell>
          <cell r="D247" t="str">
            <v>Cafe y te</v>
          </cell>
          <cell r="E247">
            <v>1651</v>
          </cell>
          <cell r="F247">
            <v>1651</v>
          </cell>
          <cell r="G247">
            <v>1651</v>
          </cell>
          <cell r="H247" t="str">
            <v>Te Herbal Celestial Sleepytime Detox (20 sobres) 35 g</v>
          </cell>
          <cell r="I247">
            <v>0</v>
          </cell>
          <cell r="J247">
            <v>6</v>
          </cell>
          <cell r="K247" t="str">
            <v>Caja</v>
          </cell>
          <cell r="L247">
            <v>565.79999999999995</v>
          </cell>
          <cell r="M247">
            <v>94.3</v>
          </cell>
          <cell r="N247">
            <v>0</v>
          </cell>
        </row>
        <row r="248">
          <cell r="B248" t="str">
            <v>SLPXXTEHEBEXTXX0035G</v>
          </cell>
          <cell r="C248">
            <v>50201700</v>
          </cell>
          <cell r="D248" t="str">
            <v>Cafe y te</v>
          </cell>
          <cell r="E248">
            <v>1649</v>
          </cell>
          <cell r="F248">
            <v>1649</v>
          </cell>
          <cell r="G248">
            <v>1649</v>
          </cell>
          <cell r="H248" t="str">
            <v>Te Herbal Celestial Sleepytime Extra (20 sobres) 35 g</v>
          </cell>
          <cell r="I248">
            <v>0</v>
          </cell>
          <cell r="J248">
            <v>6</v>
          </cell>
          <cell r="K248" t="str">
            <v>Caja</v>
          </cell>
          <cell r="L248">
            <v>594.59999999999991</v>
          </cell>
          <cell r="M248">
            <v>99.1</v>
          </cell>
          <cell r="N248">
            <v>0</v>
          </cell>
        </row>
        <row r="249">
          <cell r="B249" t="str">
            <v>SLPXXTEHEBLAVXX0030G</v>
          </cell>
          <cell r="C249">
            <v>50201700</v>
          </cell>
          <cell r="D249" t="str">
            <v>Cafe y te</v>
          </cell>
          <cell r="E249">
            <v>1650</v>
          </cell>
          <cell r="F249">
            <v>1650</v>
          </cell>
          <cell r="G249">
            <v>1650</v>
          </cell>
          <cell r="H249" t="str">
            <v>Te Herbal Celestial Sleepytime lavanda (20 sobres) 30 g</v>
          </cell>
          <cell r="I249">
            <v>0</v>
          </cell>
          <cell r="J249">
            <v>6</v>
          </cell>
          <cell r="K249" t="str">
            <v>Caja</v>
          </cell>
          <cell r="L249">
            <v>565.79999999999995</v>
          </cell>
          <cell r="M249">
            <v>94.3</v>
          </cell>
          <cell r="N249">
            <v>0</v>
          </cell>
        </row>
        <row r="250">
          <cell r="B250" t="str">
            <v>CELXXTEHEBSAMXX0030G</v>
          </cell>
          <cell r="C250">
            <v>50201700</v>
          </cell>
          <cell r="D250" t="str">
            <v>Cafe y te</v>
          </cell>
          <cell r="E250">
            <v>1644</v>
          </cell>
          <cell r="F250">
            <v>1644</v>
          </cell>
          <cell r="G250">
            <v>1644</v>
          </cell>
          <cell r="H250" t="str">
            <v>Te Herbal Celestial Surtido de 30 g</v>
          </cell>
          <cell r="I250">
            <v>0</v>
          </cell>
          <cell r="J250">
            <v>6</v>
          </cell>
          <cell r="K250" t="str">
            <v>Caja</v>
          </cell>
          <cell r="L250">
            <v>414.59999999999997</v>
          </cell>
          <cell r="M250">
            <v>69.099999999999994</v>
          </cell>
          <cell r="N250">
            <v>0</v>
          </cell>
        </row>
        <row r="251">
          <cell r="B251" t="str">
            <v>CELXXTEHEBVDEXX0040G</v>
          </cell>
          <cell r="C251">
            <v>50201700</v>
          </cell>
          <cell r="D251" t="str">
            <v>Cafe y te</v>
          </cell>
          <cell r="E251">
            <v>1646</v>
          </cell>
          <cell r="F251">
            <v>1646</v>
          </cell>
          <cell r="G251">
            <v>1646</v>
          </cell>
          <cell r="H251" t="str">
            <v>Te Herbal Celestial Verde (20 sobre) 40g</v>
          </cell>
          <cell r="I251">
            <v>0</v>
          </cell>
          <cell r="J251">
            <v>6</v>
          </cell>
          <cell r="K251" t="str">
            <v>Caja</v>
          </cell>
          <cell r="L251">
            <v>414.59999999999997</v>
          </cell>
          <cell r="M251">
            <v>69.099999999999994</v>
          </cell>
          <cell r="N251">
            <v>0</v>
          </cell>
        </row>
        <row r="252">
          <cell r="B252" t="str">
            <v>CELTWTEORGMILXX0018G</v>
          </cell>
          <cell r="C252">
            <v>50201700</v>
          </cell>
          <cell r="D252" t="str">
            <v>Cafe y te</v>
          </cell>
          <cell r="E252">
            <v>1642</v>
          </cell>
          <cell r="F252">
            <v>1642</v>
          </cell>
          <cell r="G252">
            <v>1642</v>
          </cell>
          <cell r="H252" t="str">
            <v>Te Organico Celestial Tea Well Miel Limon de 18 g</v>
          </cell>
          <cell r="I252">
            <v>0</v>
          </cell>
          <cell r="J252">
            <v>6</v>
          </cell>
          <cell r="K252" t="str">
            <v>Caja</v>
          </cell>
          <cell r="L252">
            <v>472.79999999999995</v>
          </cell>
          <cell r="M252">
            <v>78.8</v>
          </cell>
          <cell r="N252">
            <v>0</v>
          </cell>
        </row>
        <row r="253">
          <cell r="B253" t="str">
            <v>SVDXXTQANEXXXXX0750M</v>
          </cell>
          <cell r="C253">
            <v>50202206</v>
          </cell>
          <cell r="D253" t="str">
            <v>Licor destilado</v>
          </cell>
          <cell r="E253">
            <v>1423</v>
          </cell>
          <cell r="F253">
            <v>1423</v>
          </cell>
          <cell r="G253">
            <v>1423</v>
          </cell>
          <cell r="H253" t="str">
            <v>Tequila Severo Añejo de 750 ml</v>
          </cell>
          <cell r="I253">
            <v>551</v>
          </cell>
          <cell r="J253">
            <v>6</v>
          </cell>
          <cell r="K253" t="str">
            <v>Botella</v>
          </cell>
          <cell r="L253">
            <v>3756.42</v>
          </cell>
          <cell r="M253">
            <v>626.07000000000005</v>
          </cell>
          <cell r="N253">
            <v>0.53</v>
          </cell>
        </row>
        <row r="254">
          <cell r="B254" t="str">
            <v>SVDXXTQANEHUIXX0750M</v>
          </cell>
          <cell r="C254">
            <v>50202200</v>
          </cell>
          <cell r="D254" t="str">
            <v>Bebidas alcoholicas</v>
          </cell>
          <cell r="E254">
            <v>1622</v>
          </cell>
          <cell r="F254">
            <v>1622</v>
          </cell>
          <cell r="G254">
            <v>1622</v>
          </cell>
          <cell r="H254" t="str">
            <v>Tequila Severo Añejo de 750 ml Edicion Arte Huichol</v>
          </cell>
          <cell r="I254">
            <v>0</v>
          </cell>
          <cell r="J254">
            <v>6</v>
          </cell>
          <cell r="K254" t="str">
            <v>Botella</v>
          </cell>
          <cell r="L254">
            <v>9638.76</v>
          </cell>
          <cell r="M254">
            <v>1606.46</v>
          </cell>
          <cell r="N254">
            <v>0.53</v>
          </cell>
        </row>
        <row r="255">
          <cell r="B255" t="str">
            <v>SVDXXTQCRLXXXXX0750M</v>
          </cell>
          <cell r="C255">
            <v>50202206</v>
          </cell>
          <cell r="D255" t="str">
            <v>Licor destilado</v>
          </cell>
          <cell r="E255">
            <v>1424</v>
          </cell>
          <cell r="F255">
            <v>1424</v>
          </cell>
          <cell r="G255">
            <v>1424</v>
          </cell>
          <cell r="H255" t="str">
            <v>Tequila Severo Cristalino de 750 ml</v>
          </cell>
          <cell r="I255">
            <v>159</v>
          </cell>
          <cell r="J255">
            <v>6</v>
          </cell>
          <cell r="K255" t="str">
            <v>Botella</v>
          </cell>
          <cell r="L255">
            <v>3803.3999999999996</v>
          </cell>
          <cell r="M255">
            <v>633.9</v>
          </cell>
          <cell r="N255">
            <v>0.53</v>
          </cell>
        </row>
        <row r="256">
          <cell r="B256" t="str">
            <v>SVDXXTQCRLHUIXX0750M</v>
          </cell>
          <cell r="C256">
            <v>50202200</v>
          </cell>
          <cell r="D256" t="str">
            <v>Bebidas alcoholicas</v>
          </cell>
          <cell r="E256">
            <v>1623</v>
          </cell>
          <cell r="F256">
            <v>1623</v>
          </cell>
          <cell r="G256">
            <v>1623</v>
          </cell>
          <cell r="H256" t="str">
            <v>Tequila Severo Cristalino de 750 ml Edicion Arte Huichol</v>
          </cell>
          <cell r="I256">
            <v>0</v>
          </cell>
          <cell r="J256">
            <v>6</v>
          </cell>
          <cell r="K256" t="str">
            <v>Botella</v>
          </cell>
          <cell r="L256">
            <v>9685.74</v>
          </cell>
          <cell r="M256">
            <v>1614.29</v>
          </cell>
          <cell r="N256">
            <v>0.53</v>
          </cell>
        </row>
        <row r="257">
          <cell r="B257" t="str">
            <v>SVDXXTQPLAXXXXX0750M</v>
          </cell>
          <cell r="C257">
            <v>50202206</v>
          </cell>
          <cell r="D257" t="str">
            <v>Licor destilado</v>
          </cell>
          <cell r="E257">
            <v>1421</v>
          </cell>
          <cell r="F257">
            <v>1421</v>
          </cell>
          <cell r="G257">
            <v>1421</v>
          </cell>
          <cell r="H257" t="str">
            <v>Tequila Severo Plata de 750 ml</v>
          </cell>
          <cell r="I257">
            <v>940</v>
          </cell>
          <cell r="J257">
            <v>6</v>
          </cell>
          <cell r="K257" t="str">
            <v>Botella</v>
          </cell>
          <cell r="L257">
            <v>2644.02</v>
          </cell>
          <cell r="M257">
            <v>440.67</v>
          </cell>
          <cell r="N257">
            <v>0.53</v>
          </cell>
        </row>
        <row r="258">
          <cell r="B258" t="str">
            <v>SVDXXTQPLAHUIXX0750M</v>
          </cell>
          <cell r="C258">
            <v>50202200</v>
          </cell>
          <cell r="D258" t="str">
            <v>Bebidas alcoholicas</v>
          </cell>
          <cell r="E258">
            <v>1624</v>
          </cell>
          <cell r="F258">
            <v>1624</v>
          </cell>
          <cell r="G258">
            <v>1624</v>
          </cell>
          <cell r="H258" t="str">
            <v>Tequila Severo Plata de 750 ml Edicion Arte Huichol</v>
          </cell>
          <cell r="I258">
            <v>0</v>
          </cell>
          <cell r="J258">
            <v>6</v>
          </cell>
          <cell r="K258" t="str">
            <v>Botella</v>
          </cell>
          <cell r="L258">
            <v>8526.36</v>
          </cell>
          <cell r="M258">
            <v>1421.06</v>
          </cell>
          <cell r="N258">
            <v>0.53</v>
          </cell>
        </row>
        <row r="259">
          <cell r="B259" t="str">
            <v>SVDXXTQREPXXXXX0750M</v>
          </cell>
          <cell r="C259">
            <v>50202206</v>
          </cell>
          <cell r="D259" t="str">
            <v>Licor destilado</v>
          </cell>
          <cell r="E259">
            <v>1422</v>
          </cell>
          <cell r="F259">
            <v>1422</v>
          </cell>
          <cell r="G259">
            <v>1422</v>
          </cell>
          <cell r="H259" t="str">
            <v>Tequila Severo Reposado de 750 ml</v>
          </cell>
          <cell r="I259">
            <v>1202</v>
          </cell>
          <cell r="J259">
            <v>6</v>
          </cell>
          <cell r="K259" t="str">
            <v>Botella</v>
          </cell>
          <cell r="L259">
            <v>2777.88</v>
          </cell>
          <cell r="M259">
            <v>462.98</v>
          </cell>
          <cell r="N259">
            <v>0.53</v>
          </cell>
        </row>
        <row r="260">
          <cell r="B260" t="str">
            <v>SVDXXTQREPHUIXX0750M</v>
          </cell>
          <cell r="C260">
            <v>50202200</v>
          </cell>
          <cell r="D260" t="str">
            <v>Bebidas alcoholicas</v>
          </cell>
          <cell r="E260">
            <v>1625</v>
          </cell>
          <cell r="F260">
            <v>1625</v>
          </cell>
          <cell r="G260">
            <v>1625</v>
          </cell>
          <cell r="H260" t="str">
            <v>Tequila Severo Reposado de 750 ml Edicion Arte Huichol</v>
          </cell>
          <cell r="I260">
            <v>0</v>
          </cell>
          <cell r="J260">
            <v>6</v>
          </cell>
          <cell r="K260" t="str">
            <v>Botella</v>
          </cell>
          <cell r="L260">
            <v>8660.2199999999993</v>
          </cell>
          <cell r="M260">
            <v>1443.37</v>
          </cell>
          <cell r="N260">
            <v>0.53</v>
          </cell>
        </row>
        <row r="261">
          <cell r="B261" t="str">
            <v>MUTXXTOXXXDTTXX0400G</v>
          </cell>
          <cell r="C261">
            <v>50466400</v>
          </cell>
          <cell r="D261" t="str">
            <v>Tomates en lata o en frasco</v>
          </cell>
          <cell r="E261">
            <v>1352</v>
          </cell>
          <cell r="F261">
            <v>1352</v>
          </cell>
          <cell r="G261">
            <v>1352</v>
          </cell>
          <cell r="H261" t="str">
            <v>Tomates Mutti Ciliegini (tomates Cherry) de 400 g</v>
          </cell>
          <cell r="I261">
            <v>3479</v>
          </cell>
          <cell r="J261">
            <v>6</v>
          </cell>
          <cell r="K261" t="str">
            <v>Frasco</v>
          </cell>
          <cell r="L261">
            <v>400.56000000000006</v>
          </cell>
          <cell r="M261">
            <v>66.760000000000005</v>
          </cell>
          <cell r="N261">
            <v>0</v>
          </cell>
        </row>
        <row r="262">
          <cell r="B262" t="str">
            <v>MUTXXTOXXXPLSXX2500G</v>
          </cell>
          <cell r="C262">
            <v>50406500</v>
          </cell>
          <cell r="D262" t="str">
            <v>Tomates</v>
          </cell>
          <cell r="E262">
            <v>665</v>
          </cell>
          <cell r="F262">
            <v>665</v>
          </cell>
          <cell r="G262">
            <v>665</v>
          </cell>
          <cell r="H262" t="str">
            <v>Tomates Mutti Pelados de 2500 gr</v>
          </cell>
          <cell r="I262">
            <v>4429</v>
          </cell>
          <cell r="J262">
            <v>6</v>
          </cell>
          <cell r="K262" t="str">
            <v>Lata</v>
          </cell>
          <cell r="L262">
            <v>1598.04</v>
          </cell>
          <cell r="M262">
            <v>266.33999999999997</v>
          </cell>
          <cell r="N262">
            <v>0</v>
          </cell>
        </row>
        <row r="263">
          <cell r="B263" t="str">
            <v>MUTXXTOXXXPLSXX0400G</v>
          </cell>
          <cell r="C263">
            <v>50406500</v>
          </cell>
          <cell r="D263" t="str">
            <v>Tomates</v>
          </cell>
          <cell r="E263">
            <v>664</v>
          </cell>
          <cell r="F263">
            <v>664</v>
          </cell>
          <cell r="G263">
            <v>664</v>
          </cell>
          <cell r="H263" t="str">
            <v>Tomates Mutti Pelados de 400 gr</v>
          </cell>
          <cell r="I263">
            <v>20982</v>
          </cell>
          <cell r="J263">
            <v>24</v>
          </cell>
          <cell r="K263" t="str">
            <v>Lata</v>
          </cell>
          <cell r="L263">
            <v>1381.68</v>
          </cell>
          <cell r="M263">
            <v>57.57</v>
          </cell>
          <cell r="N263">
            <v>0</v>
          </cell>
        </row>
        <row r="264">
          <cell r="B264" t="str">
            <v>MUTPRTOXXXPLSXX0400G</v>
          </cell>
          <cell r="C264">
            <v>50406500</v>
          </cell>
          <cell r="D264" t="str">
            <v>Tomates</v>
          </cell>
          <cell r="E264">
            <v>656</v>
          </cell>
          <cell r="F264">
            <v>656</v>
          </cell>
          <cell r="G264">
            <v>656</v>
          </cell>
          <cell r="H264" t="str">
            <v>Tomates Mutti Pelados DUO de 400 g</v>
          </cell>
          <cell r="I264">
            <v>527</v>
          </cell>
          <cell r="J264">
            <v>12</v>
          </cell>
          <cell r="K264" t="str">
            <v>Lata</v>
          </cell>
          <cell r="L264">
            <v>1381.68</v>
          </cell>
          <cell r="M264">
            <v>115.14</v>
          </cell>
          <cell r="N264">
            <v>0</v>
          </cell>
        </row>
        <row r="265">
          <cell r="B265" t="str">
            <v>YYBXXVIBALXXXXX0250M</v>
          </cell>
          <cell r="C265">
            <v>50171700</v>
          </cell>
          <cell r="D265" t="str">
            <v>Vinagres y vinos de cocinar</v>
          </cell>
          <cell r="E265">
            <v>1375</v>
          </cell>
          <cell r="F265">
            <v>1375</v>
          </cell>
          <cell r="G265">
            <v>1375</v>
          </cell>
          <cell r="H265" t="str">
            <v>Vinagre YBarra Balsámico de 250 ml</v>
          </cell>
          <cell r="I265">
            <v>5902</v>
          </cell>
          <cell r="J265">
            <v>12</v>
          </cell>
          <cell r="K265" t="str">
            <v>Frasco</v>
          </cell>
          <cell r="L265">
            <v>606</v>
          </cell>
          <cell r="M265">
            <v>50.5</v>
          </cell>
          <cell r="N265">
            <v>0</v>
          </cell>
        </row>
        <row r="266">
          <cell r="B266" t="str">
            <v>YYBXXVIMZAXXXXX0250M</v>
          </cell>
          <cell r="C266">
            <v>50171707</v>
          </cell>
          <cell r="D266" t="str">
            <v>Vinagres</v>
          </cell>
          <cell r="E266">
            <v>1376</v>
          </cell>
          <cell r="F266">
            <v>1376</v>
          </cell>
          <cell r="G266">
            <v>1376</v>
          </cell>
          <cell r="H266" t="str">
            <v>Vinagre YBarra de Manzana de 250 ml</v>
          </cell>
          <cell r="I266">
            <v>7320</v>
          </cell>
          <cell r="J266">
            <v>12</v>
          </cell>
          <cell r="K266" t="str">
            <v>Frasco</v>
          </cell>
          <cell r="L266">
            <v>606</v>
          </cell>
          <cell r="M266">
            <v>50.5</v>
          </cell>
          <cell r="N266">
            <v>0</v>
          </cell>
        </row>
        <row r="267">
          <cell r="B267" t="str">
            <v>YYBXXVIVINALFXX0250M</v>
          </cell>
          <cell r="C267">
            <v>50171700</v>
          </cell>
          <cell r="D267" t="str">
            <v>Vinagres y vinos de cocinar</v>
          </cell>
          <cell r="E267">
            <v>1408</v>
          </cell>
          <cell r="F267">
            <v>1408</v>
          </cell>
          <cell r="G267">
            <v>1408</v>
          </cell>
          <cell r="H267" t="str">
            <v>Vinagre Ybarra de Vino a las Finas Hierbas de 250 ml</v>
          </cell>
          <cell r="I267">
            <v>0</v>
          </cell>
          <cell r="J267">
            <v>12</v>
          </cell>
          <cell r="K267" t="str">
            <v>Botella</v>
          </cell>
          <cell r="L267">
            <v>462</v>
          </cell>
          <cell r="M267">
            <v>38.5</v>
          </cell>
          <cell r="N267">
            <v>0</v>
          </cell>
        </row>
        <row r="268">
          <cell r="B268" t="str">
            <v>YYBXXVIVINCZAXX0500M</v>
          </cell>
          <cell r="C268">
            <v>50171700</v>
          </cell>
          <cell r="D268" t="str">
            <v>Vinagres y vinos de cocinar</v>
          </cell>
          <cell r="E268">
            <v>1409</v>
          </cell>
          <cell r="F268">
            <v>1409</v>
          </cell>
          <cell r="G268">
            <v>1409</v>
          </cell>
          <cell r="H268" t="str">
            <v>Vinagre Ybarra de Vino Cza de 500 ml</v>
          </cell>
          <cell r="I268">
            <v>0</v>
          </cell>
          <cell r="J268">
            <v>12</v>
          </cell>
          <cell r="K268" t="str">
            <v>Frasco</v>
          </cell>
          <cell r="L268">
            <v>766.08</v>
          </cell>
          <cell r="M268">
            <v>63.84</v>
          </cell>
          <cell r="N268">
            <v>0</v>
          </cell>
        </row>
        <row r="269">
          <cell r="B269" t="str">
            <v>YYBXXVIVINXXXXX0250M</v>
          </cell>
          <cell r="C269">
            <v>50171700</v>
          </cell>
          <cell r="D269" t="str">
            <v>Vinagres y vinos de cocinar</v>
          </cell>
          <cell r="E269">
            <v>1377</v>
          </cell>
          <cell r="F269">
            <v>1377</v>
          </cell>
          <cell r="G269">
            <v>1377</v>
          </cell>
          <cell r="H269" t="str">
            <v>Vinagre Ybarra de Vino Tinto de 250 ml</v>
          </cell>
          <cell r="I269">
            <v>8342</v>
          </cell>
          <cell r="J269">
            <v>12</v>
          </cell>
          <cell r="K269" t="str">
            <v>Frasco</v>
          </cell>
          <cell r="L269">
            <v>606</v>
          </cell>
          <cell r="M269">
            <v>50.5</v>
          </cell>
          <cell r="N269">
            <v>0</v>
          </cell>
        </row>
        <row r="270">
          <cell r="B270" t="str">
            <v>OLFPYVBPCRXXX170750M</v>
          </cell>
          <cell r="C270">
            <v>50202203</v>
          </cell>
          <cell r="D270" t="str">
            <v>Vino</v>
          </cell>
          <cell r="E270">
            <v>1771</v>
          </cell>
          <cell r="F270">
            <v>1771</v>
          </cell>
          <cell r="G270">
            <v>1771</v>
          </cell>
          <cell r="H270" t="str">
            <v>Vino Blanco - Olivier Leflaive Puligny-Montrachet 1erCru - 750 ml</v>
          </cell>
          <cell r="I270">
            <v>0</v>
          </cell>
          <cell r="J270">
            <v>6</v>
          </cell>
          <cell r="K270" t="str">
            <v>Botella</v>
          </cell>
          <cell r="L270">
            <v>19446.599999999999</v>
          </cell>
          <cell r="M270">
            <v>3241.1</v>
          </cell>
          <cell r="N270">
            <v>0.26500000000000001</v>
          </cell>
        </row>
        <row r="271">
          <cell r="B271" t="str">
            <v>OREXXVDVTDXXX180750M</v>
          </cell>
          <cell r="C271">
            <v>50202203</v>
          </cell>
          <cell r="D271" t="str">
            <v>Vino</v>
          </cell>
          <cell r="E271">
            <v>1638</v>
          </cell>
          <cell r="F271">
            <v>1638</v>
          </cell>
          <cell r="G271">
            <v>1638</v>
          </cell>
          <cell r="H271" t="str">
            <v>Vino Blanco - Oremus Tokaji Vendimia Tardía 18 de 500 m</v>
          </cell>
          <cell r="I271">
            <v>0</v>
          </cell>
          <cell r="J271">
            <v>6</v>
          </cell>
          <cell r="K271" t="str">
            <v>Botella</v>
          </cell>
          <cell r="L271">
            <v>3438.7200000000003</v>
          </cell>
          <cell r="M271">
            <v>573.12</v>
          </cell>
          <cell r="N271">
            <v>0.26500000000000001</v>
          </cell>
        </row>
        <row r="272">
          <cell r="B272" t="str">
            <v>BQAXXVBVERXXX180750M</v>
          </cell>
          <cell r="C272">
            <v>50202203</v>
          </cell>
          <cell r="D272" t="str">
            <v>Vino</v>
          </cell>
          <cell r="E272">
            <v>1572</v>
          </cell>
          <cell r="F272">
            <v>1572</v>
          </cell>
          <cell r="G272">
            <v>1572</v>
          </cell>
          <cell r="H272" t="str">
            <v>Vino Blanco Belondrade Quinta Apolonia 18 de 750 ml</v>
          </cell>
          <cell r="I272">
            <v>24</v>
          </cell>
          <cell r="J272">
            <v>6</v>
          </cell>
          <cell r="K272" t="str">
            <v>Botella</v>
          </cell>
          <cell r="L272">
            <v>2252.94</v>
          </cell>
          <cell r="M272">
            <v>375.49</v>
          </cell>
          <cell r="N272">
            <v>0.26500000000000001</v>
          </cell>
        </row>
        <row r="273">
          <cell r="B273" t="str">
            <v>BQAXXVBVERXXX200750M</v>
          </cell>
          <cell r="C273">
            <v>50202203</v>
          </cell>
          <cell r="D273" t="str">
            <v>Vino</v>
          </cell>
          <cell r="E273">
            <v>1792</v>
          </cell>
          <cell r="F273">
            <v>1792</v>
          </cell>
          <cell r="G273">
            <v>1792</v>
          </cell>
          <cell r="H273" t="str">
            <v>Vino Blanco Belondrade Quinta Apolonia 20 de 750m</v>
          </cell>
          <cell r="I273">
            <v>0</v>
          </cell>
          <cell r="J273">
            <v>12</v>
          </cell>
          <cell r="K273" t="str">
            <v>Botella</v>
          </cell>
          <cell r="L273">
            <v>4837.92</v>
          </cell>
          <cell r="M273">
            <v>403.16</v>
          </cell>
          <cell r="N273">
            <v>0.26500000000000001</v>
          </cell>
        </row>
        <row r="274">
          <cell r="B274" t="str">
            <v>BQAXXVBVERXXX210750M</v>
          </cell>
          <cell r="C274">
            <v>50202203</v>
          </cell>
          <cell r="D274" t="str">
            <v>Vino</v>
          </cell>
          <cell r="E274">
            <v>1870</v>
          </cell>
          <cell r="F274">
            <v>1870</v>
          </cell>
          <cell r="G274">
            <v>1870</v>
          </cell>
          <cell r="H274" t="str">
            <v>Vino Blanco Belondrade Quinta Apolonia 21 de 750m</v>
          </cell>
          <cell r="I274">
            <v>0</v>
          </cell>
          <cell r="J274">
            <v>12</v>
          </cell>
          <cell r="K274" t="str">
            <v>Botella</v>
          </cell>
          <cell r="L274">
            <v>4837.92</v>
          </cell>
          <cell r="M274">
            <v>403.16</v>
          </cell>
          <cell r="N274">
            <v>0.26500000000000001</v>
          </cell>
        </row>
        <row r="275">
          <cell r="B275" t="str">
            <v>BQAXXVBVERXXXXX1500M</v>
          </cell>
          <cell r="C275">
            <v>50202203</v>
          </cell>
          <cell r="D275" t="str">
            <v>Vino</v>
          </cell>
          <cell r="E275">
            <v>1438</v>
          </cell>
          <cell r="F275">
            <v>1438</v>
          </cell>
          <cell r="G275">
            <v>1438</v>
          </cell>
          <cell r="H275" t="str">
            <v>Vino Blanco Belondrade Quinta Apolonia de 1500 m</v>
          </cell>
          <cell r="I275">
            <v>0</v>
          </cell>
          <cell r="J275">
            <v>1</v>
          </cell>
          <cell r="K275" t="str">
            <v>Botella</v>
          </cell>
          <cell r="L275">
            <v>679.84</v>
          </cell>
          <cell r="M275">
            <v>679.84</v>
          </cell>
          <cell r="N275">
            <v>0.26500000000000001</v>
          </cell>
        </row>
        <row r="276">
          <cell r="B276" t="str">
            <v>BQAXXVBVERXXXXX0750M</v>
          </cell>
          <cell r="C276">
            <v>50202203</v>
          </cell>
          <cell r="D276" t="str">
            <v>Vino</v>
          </cell>
          <cell r="E276">
            <v>1437</v>
          </cell>
          <cell r="F276">
            <v>1437</v>
          </cell>
          <cell r="G276">
            <v>1437</v>
          </cell>
          <cell r="H276" t="str">
            <v>Vino Blanco Belondrade Quinta Apolonia de 750 m</v>
          </cell>
          <cell r="I276">
            <v>3</v>
          </cell>
          <cell r="J276">
            <v>6</v>
          </cell>
          <cell r="K276" t="str">
            <v>Botella</v>
          </cell>
          <cell r="L276">
            <v>1897.2599999999998</v>
          </cell>
          <cell r="M276">
            <v>316.20999999999998</v>
          </cell>
          <cell r="N276">
            <v>0.26500000000000001</v>
          </cell>
        </row>
        <row r="277">
          <cell r="B277" t="str">
            <v>BLUXXVBVERXXX201500M</v>
          </cell>
          <cell r="C277">
            <v>50202203</v>
          </cell>
          <cell r="D277" t="str">
            <v>Vino</v>
          </cell>
          <cell r="E277">
            <v>0</v>
          </cell>
          <cell r="F277">
            <v>0</v>
          </cell>
          <cell r="G277">
            <v>0</v>
          </cell>
          <cell r="H277" t="str">
            <v>Vino Blanco Belondrade y Lurton 20 de 1500  m</v>
          </cell>
          <cell r="I277">
            <v>0</v>
          </cell>
          <cell r="J277">
            <v>0</v>
          </cell>
          <cell r="K277" t="str">
            <v>Botella</v>
          </cell>
          <cell r="L277">
            <v>0</v>
          </cell>
          <cell r="M277">
            <v>1909.09</v>
          </cell>
          <cell r="N277">
            <v>0.26500000000000001</v>
          </cell>
        </row>
        <row r="278">
          <cell r="B278" t="str">
            <v>BLUXXVBVERXXX200750M</v>
          </cell>
          <cell r="C278">
            <v>50202203</v>
          </cell>
          <cell r="D278" t="str">
            <v>Vino</v>
          </cell>
          <cell r="E278">
            <v>1828</v>
          </cell>
          <cell r="F278">
            <v>1828</v>
          </cell>
          <cell r="G278">
            <v>1828</v>
          </cell>
          <cell r="H278" t="str">
            <v>Vino Blanco Belondrade y Lurton 20 de 750 m</v>
          </cell>
          <cell r="I278">
            <v>115</v>
          </cell>
          <cell r="J278">
            <v>12</v>
          </cell>
          <cell r="K278" t="str">
            <v>Botella</v>
          </cell>
          <cell r="L278">
            <v>10434.84</v>
          </cell>
          <cell r="M278">
            <v>869.57</v>
          </cell>
          <cell r="N278">
            <v>0.26500000000000001</v>
          </cell>
        </row>
        <row r="279">
          <cell r="B279" t="str">
            <v>BLUXXVBVERXXX143000M</v>
          </cell>
          <cell r="C279">
            <v>50202203</v>
          </cell>
          <cell r="D279" t="str">
            <v>Vino</v>
          </cell>
          <cell r="E279">
            <v>0</v>
          </cell>
          <cell r="F279">
            <v>0</v>
          </cell>
          <cell r="G279">
            <v>0</v>
          </cell>
          <cell r="H279" t="str">
            <v>Vino Blanco Belondrade y Lurton 2014 de 3000 ml</v>
          </cell>
          <cell r="I279">
            <v>1</v>
          </cell>
          <cell r="J279">
            <v>1</v>
          </cell>
          <cell r="K279" t="str">
            <v>Botella</v>
          </cell>
          <cell r="L279">
            <v>7905.14</v>
          </cell>
          <cell r="M279">
            <v>7905.14</v>
          </cell>
          <cell r="N279">
            <v>0.26500000000000001</v>
          </cell>
        </row>
        <row r="280">
          <cell r="B280" t="str">
            <v>BLUXXVBVERXXXXX750M</v>
          </cell>
          <cell r="C280">
            <v>50202203</v>
          </cell>
          <cell r="D280" t="str">
            <v>Vino</v>
          </cell>
          <cell r="E280">
            <v>1435</v>
          </cell>
          <cell r="F280">
            <v>1435</v>
          </cell>
          <cell r="G280">
            <v>1435</v>
          </cell>
          <cell r="H280" t="str">
            <v>Vino Blanco Belondrade y Lurton 2016 de 750 m</v>
          </cell>
          <cell r="I280">
            <v>4</v>
          </cell>
          <cell r="J280">
            <v>6</v>
          </cell>
          <cell r="K280" t="str">
            <v>Botella</v>
          </cell>
          <cell r="L280">
            <v>4150.2000000000007</v>
          </cell>
          <cell r="M280">
            <v>691.7</v>
          </cell>
          <cell r="N280">
            <v>0.26500000000000001</v>
          </cell>
        </row>
        <row r="281">
          <cell r="B281" t="str">
            <v>BLUXXVBVERXXX17750M</v>
          </cell>
          <cell r="C281">
            <v>50202203</v>
          </cell>
          <cell r="D281" t="str">
            <v>Vino</v>
          </cell>
          <cell r="E281">
            <v>1484</v>
          </cell>
          <cell r="F281">
            <v>1484</v>
          </cell>
          <cell r="G281">
            <v>1484</v>
          </cell>
          <cell r="H281" t="str">
            <v>Vino Blanco Belondrade y Lurton 2017 de 750 m</v>
          </cell>
          <cell r="I281">
            <v>0</v>
          </cell>
          <cell r="J281">
            <v>12</v>
          </cell>
          <cell r="K281" t="str">
            <v>Botella</v>
          </cell>
          <cell r="L281">
            <v>9343.92</v>
          </cell>
          <cell r="M281">
            <v>778.66</v>
          </cell>
          <cell r="N281">
            <v>0.26500000000000001</v>
          </cell>
        </row>
        <row r="282">
          <cell r="B282" t="str">
            <v>BLUXXVBVERXXX186000M</v>
          </cell>
          <cell r="C282">
            <v>50202203</v>
          </cell>
          <cell r="D282" t="str">
            <v>Vino</v>
          </cell>
          <cell r="E282">
            <v>1766</v>
          </cell>
          <cell r="F282">
            <v>1766</v>
          </cell>
          <cell r="G282">
            <v>1766</v>
          </cell>
          <cell r="H282" t="str">
            <v>Vino Blanco Belondrade y Lurton 2018 de 6000 m</v>
          </cell>
          <cell r="I282">
            <v>0</v>
          </cell>
          <cell r="J282">
            <v>1</v>
          </cell>
          <cell r="K282" t="str">
            <v>Botella</v>
          </cell>
          <cell r="L282">
            <v>17233.2</v>
          </cell>
          <cell r="M282">
            <v>17233.2</v>
          </cell>
          <cell r="N282">
            <v>0.26500000000000001</v>
          </cell>
        </row>
        <row r="283">
          <cell r="B283" t="str">
            <v>BLUXXVBVERXXX180750M</v>
          </cell>
          <cell r="C283">
            <v>50202203</v>
          </cell>
          <cell r="D283" t="str">
            <v>Vino</v>
          </cell>
          <cell r="E283">
            <v>1626</v>
          </cell>
          <cell r="F283">
            <v>1626</v>
          </cell>
          <cell r="G283">
            <v>1626</v>
          </cell>
          <cell r="H283" t="str">
            <v>Vino Blanco Belondrade y Lurton 2018 de 750 ml</v>
          </cell>
          <cell r="I283">
            <v>0</v>
          </cell>
          <cell r="J283">
            <v>12</v>
          </cell>
          <cell r="K283" t="str">
            <v>Botella</v>
          </cell>
          <cell r="L283">
            <v>9486.119999999999</v>
          </cell>
          <cell r="M283">
            <v>790.51</v>
          </cell>
          <cell r="N283">
            <v>0.26500000000000001</v>
          </cell>
        </row>
        <row r="284">
          <cell r="B284" t="str">
            <v>BLUXXVBVERXXX190750M</v>
          </cell>
          <cell r="C284">
            <v>50202203</v>
          </cell>
          <cell r="D284" t="str">
            <v>Vino</v>
          </cell>
          <cell r="E284">
            <v>1745</v>
          </cell>
          <cell r="F284">
            <v>1745</v>
          </cell>
          <cell r="G284">
            <v>1745</v>
          </cell>
          <cell r="H284" t="str">
            <v>Vino Blanco Belondrade y Lurton 2019 de 750 m</v>
          </cell>
          <cell r="I284">
            <v>23</v>
          </cell>
          <cell r="J284">
            <v>12</v>
          </cell>
          <cell r="K284" t="str">
            <v>Botella</v>
          </cell>
          <cell r="L284">
            <v>10292.400000000001</v>
          </cell>
          <cell r="M284">
            <v>857.7</v>
          </cell>
          <cell r="N284">
            <v>0.26500000000000001</v>
          </cell>
        </row>
        <row r="285">
          <cell r="B285" t="str">
            <v>BLUXXVBVERXXX211500M</v>
          </cell>
          <cell r="C285">
            <v>50202203</v>
          </cell>
          <cell r="D285" t="str">
            <v>VINO</v>
          </cell>
          <cell r="E285">
            <v>1940</v>
          </cell>
          <cell r="F285">
            <v>1940</v>
          </cell>
          <cell r="G285">
            <v>1940</v>
          </cell>
          <cell r="H285" t="str">
            <v>Vino Blanco Belondrade y Lurton 21 de 1500 m</v>
          </cell>
          <cell r="I285">
            <v>3</v>
          </cell>
          <cell r="J285">
            <v>1</v>
          </cell>
          <cell r="K285" t="str">
            <v>Botella</v>
          </cell>
          <cell r="L285">
            <v>1909.09</v>
          </cell>
          <cell r="M285">
            <v>1909.09</v>
          </cell>
          <cell r="N285">
            <v>0.26500000000000001</v>
          </cell>
        </row>
        <row r="286">
          <cell r="B286" t="str">
            <v>BLUXXVBVERXXX210750M</v>
          </cell>
          <cell r="C286">
            <v>50202203</v>
          </cell>
          <cell r="D286" t="str">
            <v>Vino</v>
          </cell>
          <cell r="E286">
            <v>1871</v>
          </cell>
          <cell r="F286">
            <v>1871</v>
          </cell>
          <cell r="G286">
            <v>1871</v>
          </cell>
          <cell r="H286" t="str">
            <v>Vino Blanco Belondrade y Lurton 21 de 750 m</v>
          </cell>
          <cell r="I286">
            <v>0</v>
          </cell>
          <cell r="J286">
            <v>6</v>
          </cell>
          <cell r="K286" t="str">
            <v>Botella</v>
          </cell>
          <cell r="L286">
            <v>5217.42</v>
          </cell>
          <cell r="M286">
            <v>869.57</v>
          </cell>
          <cell r="N286">
            <v>0.26500000000000001</v>
          </cell>
        </row>
        <row r="287">
          <cell r="B287" t="str">
            <v>CAPXXVBVERXXX190750M</v>
          </cell>
          <cell r="C287">
            <v>50202203</v>
          </cell>
          <cell r="D287" t="str">
            <v>Vino</v>
          </cell>
          <cell r="E287">
            <v>1795</v>
          </cell>
          <cell r="F287">
            <v>1795</v>
          </cell>
          <cell r="G287">
            <v>1795</v>
          </cell>
          <cell r="H287" t="str">
            <v>Vino Blanco Capitel 19 de 750 ml</v>
          </cell>
          <cell r="I287">
            <v>1</v>
          </cell>
          <cell r="J287">
            <v>1</v>
          </cell>
          <cell r="K287" t="str">
            <v>Botella</v>
          </cell>
          <cell r="L287">
            <v>1446.64</v>
          </cell>
          <cell r="M287">
            <v>1446.64</v>
          </cell>
          <cell r="N287">
            <v>0.26500000000000001</v>
          </cell>
        </row>
        <row r="288">
          <cell r="B288" t="str">
            <v>BCIXXVBXXXCHAXX0750M</v>
          </cell>
          <cell r="C288">
            <v>50202203</v>
          </cell>
          <cell r="D288" t="str">
            <v>Vino</v>
          </cell>
          <cell r="E288">
            <v>1701</v>
          </cell>
          <cell r="F288">
            <v>1701</v>
          </cell>
          <cell r="G288">
            <v>1701</v>
          </cell>
          <cell r="H288" t="str">
            <v>Vino Blanco Cono Sur Bicicleta Chardonnay de 750 ml</v>
          </cell>
          <cell r="I288">
            <v>0</v>
          </cell>
          <cell r="J288">
            <v>12</v>
          </cell>
          <cell r="K288" t="str">
            <v>Botella</v>
          </cell>
          <cell r="L288">
            <v>1216.56</v>
          </cell>
          <cell r="M288">
            <v>101.38</v>
          </cell>
          <cell r="N288">
            <v>0.26500000000000001</v>
          </cell>
        </row>
        <row r="289">
          <cell r="B289" t="str">
            <v>BCIXXVBXXXSBLXX0750M</v>
          </cell>
          <cell r="C289">
            <v>50202203</v>
          </cell>
          <cell r="D289" t="str">
            <v>Vino</v>
          </cell>
          <cell r="E289">
            <v>1591</v>
          </cell>
          <cell r="F289">
            <v>1591</v>
          </cell>
          <cell r="G289">
            <v>1591</v>
          </cell>
          <cell r="H289" t="str">
            <v>Vino Blanco Cono Sur Bicicleta Sauvignon Blanc de 750 ml</v>
          </cell>
          <cell r="I289">
            <v>7495</v>
          </cell>
          <cell r="J289">
            <v>12</v>
          </cell>
          <cell r="K289" t="str">
            <v>Botella</v>
          </cell>
          <cell r="L289">
            <v>1216.56</v>
          </cell>
          <cell r="M289">
            <v>101.38</v>
          </cell>
          <cell r="N289">
            <v>0.26500000000000001</v>
          </cell>
        </row>
        <row r="290">
          <cell r="B290" t="str">
            <v>CNSXXVBORGSBLXX0750M</v>
          </cell>
          <cell r="C290">
            <v>50202203</v>
          </cell>
          <cell r="D290" t="str">
            <v>Vino</v>
          </cell>
          <cell r="E290">
            <v>1882</v>
          </cell>
          <cell r="F290">
            <v>1882</v>
          </cell>
          <cell r="G290">
            <v>1882</v>
          </cell>
          <cell r="H290" t="str">
            <v>Vino Blanco Cono Sur Organico Sauvignon Blance de 750 m</v>
          </cell>
          <cell r="I290">
            <v>3535</v>
          </cell>
          <cell r="J290">
            <v>6</v>
          </cell>
          <cell r="K290" t="str">
            <v>Botella</v>
          </cell>
          <cell r="L290">
            <v>1057.68</v>
          </cell>
          <cell r="M290">
            <v>176.28</v>
          </cell>
          <cell r="N290">
            <v>0.26500000000000001</v>
          </cell>
        </row>
        <row r="291">
          <cell r="B291" t="str">
            <v>CNSXXVBRVECHAXX0750M</v>
          </cell>
          <cell r="C291">
            <v>50202203</v>
          </cell>
          <cell r="D291" t="str">
            <v>Vino</v>
          </cell>
          <cell r="E291">
            <v>1596</v>
          </cell>
          <cell r="F291">
            <v>1596</v>
          </cell>
          <cell r="G291">
            <v>1596</v>
          </cell>
          <cell r="H291" t="str">
            <v>Vino Blanco Cono Sur Reserva Esp.Chardonay de 750 ml</v>
          </cell>
          <cell r="I291">
            <v>5787</v>
          </cell>
          <cell r="J291">
            <v>12</v>
          </cell>
          <cell r="K291" t="str">
            <v>Botella</v>
          </cell>
          <cell r="L291">
            <v>2547</v>
          </cell>
          <cell r="M291">
            <v>212.25</v>
          </cell>
          <cell r="N291">
            <v>0.26500000000000001</v>
          </cell>
        </row>
        <row r="292">
          <cell r="B292" t="str">
            <v>CNSXXVBRVESBLXX0750M</v>
          </cell>
          <cell r="C292">
            <v>50202203</v>
          </cell>
          <cell r="D292" t="str">
            <v>Vino</v>
          </cell>
          <cell r="E292">
            <v>1782</v>
          </cell>
          <cell r="F292">
            <v>1782</v>
          </cell>
          <cell r="G292">
            <v>1782</v>
          </cell>
          <cell r="H292" t="str">
            <v>Vino Blanco Cono Sur Reserva Esp.Sauvignon Blanc de 750 ml</v>
          </cell>
          <cell r="I292">
            <v>428</v>
          </cell>
          <cell r="J292">
            <v>12</v>
          </cell>
          <cell r="K292" t="str">
            <v>Botella</v>
          </cell>
          <cell r="L292">
            <v>2547</v>
          </cell>
          <cell r="M292">
            <v>212.25</v>
          </cell>
          <cell r="N292">
            <v>0.26500000000000001</v>
          </cell>
        </row>
        <row r="293">
          <cell r="B293" t="str">
            <v>DIAXXVBRDAVRDXX0750M</v>
          </cell>
          <cell r="C293">
            <v>50202203</v>
          </cell>
          <cell r="D293" t="str">
            <v>Vino</v>
          </cell>
          <cell r="E293">
            <v>1338</v>
          </cell>
          <cell r="F293">
            <v>1338</v>
          </cell>
          <cell r="G293">
            <v>1338</v>
          </cell>
          <cell r="H293" t="str">
            <v>Vino Blanco Diamante Rueda Verdejo de 750 ml</v>
          </cell>
          <cell r="I293">
            <v>2130</v>
          </cell>
          <cell r="J293">
            <v>6</v>
          </cell>
          <cell r="K293" t="str">
            <v>Botella</v>
          </cell>
          <cell r="L293">
            <v>677.58</v>
          </cell>
          <cell r="M293">
            <v>112.93</v>
          </cell>
          <cell r="N293">
            <v>0.26500000000000001</v>
          </cell>
        </row>
        <row r="294">
          <cell r="B294" t="str">
            <v>DIAXXVBSMDXXXXX0187M</v>
          </cell>
          <cell r="C294">
            <v>50202203</v>
          </cell>
          <cell r="D294" t="str">
            <v>Vino</v>
          </cell>
          <cell r="E294">
            <v>948</v>
          </cell>
          <cell r="F294">
            <v>948</v>
          </cell>
          <cell r="G294">
            <v>948</v>
          </cell>
          <cell r="H294" t="str">
            <v>Vino Blanco Diamante Semidulce de 187 ml</v>
          </cell>
          <cell r="I294">
            <v>3497</v>
          </cell>
          <cell r="J294">
            <v>24</v>
          </cell>
          <cell r="K294" t="str">
            <v>Botella</v>
          </cell>
          <cell r="L294">
            <v>1225.68</v>
          </cell>
          <cell r="M294">
            <v>51.07</v>
          </cell>
          <cell r="N294">
            <v>0.26500000000000001</v>
          </cell>
        </row>
        <row r="295">
          <cell r="B295" t="str">
            <v>DIAXXVBSMDXXXXX0375M</v>
          </cell>
          <cell r="C295">
            <v>50202203</v>
          </cell>
          <cell r="D295" t="str">
            <v>Vino</v>
          </cell>
          <cell r="E295">
            <v>401</v>
          </cell>
          <cell r="F295">
            <v>401</v>
          </cell>
          <cell r="G295">
            <v>401</v>
          </cell>
          <cell r="H295" t="str">
            <v>Vino Blanco Diamante Semidulce de 375 ml</v>
          </cell>
          <cell r="I295">
            <v>9842</v>
          </cell>
          <cell r="J295">
            <v>12</v>
          </cell>
          <cell r="K295" t="str">
            <v>Botella</v>
          </cell>
          <cell r="L295">
            <v>1037.76</v>
          </cell>
          <cell r="M295">
            <v>86.48</v>
          </cell>
          <cell r="N295">
            <v>0.26500000000000001</v>
          </cell>
        </row>
        <row r="296">
          <cell r="B296" t="str">
            <v>DIAXXVBSMDXXXXX0750M</v>
          </cell>
          <cell r="C296">
            <v>50202203</v>
          </cell>
          <cell r="D296" t="str">
            <v>Vino</v>
          </cell>
          <cell r="E296">
            <v>402</v>
          </cell>
          <cell r="F296">
            <v>402</v>
          </cell>
          <cell r="G296">
            <v>402</v>
          </cell>
          <cell r="H296" t="str">
            <v>Vino Blanco Diamante Semidulce de 750 ml</v>
          </cell>
          <cell r="I296">
            <v>19603</v>
          </cell>
          <cell r="J296">
            <v>6</v>
          </cell>
          <cell r="K296" t="str">
            <v>Botella</v>
          </cell>
          <cell r="L296">
            <v>677.58</v>
          </cell>
          <cell r="M296">
            <v>112.93</v>
          </cell>
          <cell r="N296">
            <v>0.26500000000000001</v>
          </cell>
        </row>
        <row r="297">
          <cell r="B297" t="str">
            <v>DGAXXVBXXXXXXXX1000M</v>
          </cell>
          <cell r="C297">
            <v>50202203</v>
          </cell>
          <cell r="D297" t="str">
            <v>Vino</v>
          </cell>
          <cell r="E297">
            <v>1194</v>
          </cell>
          <cell r="F297">
            <v>1194</v>
          </cell>
          <cell r="G297">
            <v>1194</v>
          </cell>
          <cell r="H297" t="str">
            <v>Vino Blanco Don Garcia de 1000 ml</v>
          </cell>
          <cell r="I297">
            <v>13539</v>
          </cell>
          <cell r="J297">
            <v>12</v>
          </cell>
          <cell r="K297" t="str">
            <v>Botella</v>
          </cell>
          <cell r="L297">
            <v>531.24</v>
          </cell>
          <cell r="M297">
            <v>44.27</v>
          </cell>
          <cell r="N297">
            <v>0.26500000000000001</v>
          </cell>
        </row>
        <row r="298">
          <cell r="B298" t="str">
            <v>DSIPMVBXXXCHAXX1000M</v>
          </cell>
          <cell r="C298">
            <v>50202203</v>
          </cell>
          <cell r="D298" t="str">
            <v>Vino</v>
          </cell>
          <cell r="E298">
            <v>1164</v>
          </cell>
          <cell r="F298">
            <v>1164</v>
          </cell>
          <cell r="G298">
            <v>1164</v>
          </cell>
          <cell r="H298" t="str">
            <v>Vino Blanco Don Simón Prisma Chardonnay de 1000 ml</v>
          </cell>
          <cell r="I298">
            <v>2191</v>
          </cell>
          <cell r="J298">
            <v>12</v>
          </cell>
          <cell r="K298" t="str">
            <v>Botella</v>
          </cell>
          <cell r="L298">
            <v>824.16000000000008</v>
          </cell>
          <cell r="M298">
            <v>68.680000000000007</v>
          </cell>
          <cell r="N298">
            <v>0.26500000000000001</v>
          </cell>
        </row>
        <row r="299">
          <cell r="B299" t="str">
            <v>EMRXXVBXXXXXX190750M</v>
          </cell>
          <cell r="C299">
            <v>50202203</v>
          </cell>
          <cell r="D299" t="str">
            <v>Vino</v>
          </cell>
          <cell r="E299">
            <v>1824</v>
          </cell>
          <cell r="F299">
            <v>1824</v>
          </cell>
          <cell r="G299">
            <v>1824</v>
          </cell>
          <cell r="H299" t="str">
            <v>Vino Blanco Emilio Rojo19 de 750 ml</v>
          </cell>
          <cell r="I299">
            <v>0</v>
          </cell>
          <cell r="J299">
            <v>6</v>
          </cell>
          <cell r="K299" t="str">
            <v>Botella</v>
          </cell>
          <cell r="L299">
            <v>10292.52</v>
          </cell>
          <cell r="M299">
            <v>1715.42</v>
          </cell>
          <cell r="N299">
            <v>0.26500000000000001</v>
          </cell>
        </row>
        <row r="300">
          <cell r="B300" t="str">
            <v>CVVXXVBESPXXXXX0750M</v>
          </cell>
          <cell r="C300">
            <v>50202203</v>
          </cell>
          <cell r="D300" t="str">
            <v>Vino</v>
          </cell>
          <cell r="E300">
            <v>1900</v>
          </cell>
          <cell r="F300">
            <v>1900</v>
          </cell>
          <cell r="G300">
            <v>1900</v>
          </cell>
          <cell r="H300" t="str">
            <v>Vino Blanco Espumoso Cavicchioli de 750 ml</v>
          </cell>
          <cell r="I300">
            <v>11709</v>
          </cell>
          <cell r="J300">
            <v>6</v>
          </cell>
          <cell r="K300" t="str">
            <v>Botella</v>
          </cell>
          <cell r="L300">
            <v>597.66</v>
          </cell>
          <cell r="M300">
            <v>99.61</v>
          </cell>
          <cell r="N300">
            <v>0.26500000000000001</v>
          </cell>
        </row>
        <row r="301">
          <cell r="B301" t="str">
            <v>CVVPPVBESPXXXXX0750M</v>
          </cell>
          <cell r="C301">
            <v>50202203</v>
          </cell>
          <cell r="D301" t="str">
            <v>Vino</v>
          </cell>
          <cell r="E301">
            <v>1903</v>
          </cell>
          <cell r="F301">
            <v>1903</v>
          </cell>
          <cell r="G301">
            <v>1903</v>
          </cell>
          <cell r="H301" t="str">
            <v>Vino Blanco Espumoso Cavicchioli Prosecco de 750 ml</v>
          </cell>
          <cell r="I301">
            <v>14094</v>
          </cell>
          <cell r="J301">
            <v>6</v>
          </cell>
          <cell r="K301" t="str">
            <v>Botella</v>
          </cell>
          <cell r="L301">
            <v>1285.3799999999999</v>
          </cell>
          <cell r="M301">
            <v>214.23</v>
          </cell>
          <cell r="N301">
            <v>0.26500000000000001</v>
          </cell>
        </row>
        <row r="302">
          <cell r="B302" t="str">
            <v>DIAXXVEBLAXXXXX0750M</v>
          </cell>
          <cell r="C302">
            <v>50202205</v>
          </cell>
          <cell r="D302" t="str">
            <v>Vino espumoso</v>
          </cell>
          <cell r="E302">
            <v>1662</v>
          </cell>
          <cell r="F302">
            <v>1662</v>
          </cell>
          <cell r="G302">
            <v>1662</v>
          </cell>
          <cell r="H302" t="str">
            <v>Vino Blanco Espumoso Diamante de 750m</v>
          </cell>
          <cell r="I302">
            <v>14339</v>
          </cell>
          <cell r="J302">
            <v>6</v>
          </cell>
          <cell r="K302" t="str">
            <v>Botella</v>
          </cell>
          <cell r="L302">
            <v>700.8</v>
          </cell>
          <cell r="M302">
            <v>116.8</v>
          </cell>
          <cell r="N302">
            <v>0.26500000000000001</v>
          </cell>
        </row>
        <row r="303">
          <cell r="B303" t="str">
            <v>PATAZVEBLABRUXX0750M</v>
          </cell>
          <cell r="C303">
            <v>50202205</v>
          </cell>
          <cell r="D303" t="str">
            <v>Vino espumoso</v>
          </cell>
          <cell r="E303">
            <v>1208</v>
          </cell>
          <cell r="F303">
            <v>1208</v>
          </cell>
          <cell r="G303">
            <v>1208</v>
          </cell>
          <cell r="H303" t="str">
            <v>Vino Blanco Espumoso Federico Paternina B/Azul Cava de 750 ml</v>
          </cell>
          <cell r="I303">
            <v>1439</v>
          </cell>
          <cell r="J303">
            <v>6</v>
          </cell>
          <cell r="K303" t="str">
            <v>Botella</v>
          </cell>
          <cell r="L303">
            <v>730.43999999999994</v>
          </cell>
          <cell r="M303">
            <v>121.74</v>
          </cell>
          <cell r="N303">
            <v>0.26500000000000001</v>
          </cell>
        </row>
        <row r="304">
          <cell r="B304" t="str">
            <v>NSEXXVBESPBRUXX0750M</v>
          </cell>
          <cell r="C304">
            <v>50202205</v>
          </cell>
          <cell r="D304" t="str">
            <v>Vino espumoso</v>
          </cell>
          <cell r="E304">
            <v>1425</v>
          </cell>
          <cell r="F304">
            <v>1425</v>
          </cell>
          <cell r="G304">
            <v>1425</v>
          </cell>
          <cell r="H304" t="str">
            <v>Vino Blanco Espumoso Nieto Senetiner Brut de 750 ml</v>
          </cell>
          <cell r="I304">
            <v>468</v>
          </cell>
          <cell r="J304">
            <v>6</v>
          </cell>
          <cell r="K304" t="str">
            <v>Botella</v>
          </cell>
          <cell r="L304">
            <v>1005.54</v>
          </cell>
          <cell r="M304">
            <v>167.59</v>
          </cell>
          <cell r="N304">
            <v>0.26500000000000001</v>
          </cell>
        </row>
        <row r="305">
          <cell r="B305" t="str">
            <v>PATDOVBSMDXXXXX0750M</v>
          </cell>
          <cell r="C305">
            <v>50202203</v>
          </cell>
          <cell r="D305" t="str">
            <v>Vino</v>
          </cell>
          <cell r="E305">
            <v>729</v>
          </cell>
          <cell r="F305">
            <v>729</v>
          </cell>
          <cell r="G305">
            <v>729</v>
          </cell>
          <cell r="H305" t="str">
            <v>Vino Blanco Federico Paternina Banda Dorada Semidulce 0750m</v>
          </cell>
          <cell r="I305">
            <v>3193</v>
          </cell>
          <cell r="J305">
            <v>6</v>
          </cell>
          <cell r="K305" t="str">
            <v>Botella</v>
          </cell>
          <cell r="L305">
            <v>671.16</v>
          </cell>
          <cell r="M305">
            <v>111.86</v>
          </cell>
          <cell r="N305">
            <v>0.26500000000000001</v>
          </cell>
        </row>
        <row r="306">
          <cell r="B306" t="str">
            <v>ISNXXVBXXXSBLXX0750M</v>
          </cell>
          <cell r="C306">
            <v>50202203</v>
          </cell>
          <cell r="D306" t="str">
            <v>Vino</v>
          </cell>
          <cell r="E306">
            <v>1469</v>
          </cell>
          <cell r="F306">
            <v>1469</v>
          </cell>
          <cell r="G306">
            <v>1469</v>
          </cell>
          <cell r="H306" t="str">
            <v>Vino Blanco Isla Negra Sauvignon Blanc de 750 ml</v>
          </cell>
          <cell r="I306">
            <v>34235</v>
          </cell>
          <cell r="J306">
            <v>6</v>
          </cell>
          <cell r="K306" t="str">
            <v>Botella</v>
          </cell>
          <cell r="L306">
            <v>338.4</v>
          </cell>
          <cell r="M306">
            <v>56.4</v>
          </cell>
          <cell r="N306">
            <v>0.26500000000000001</v>
          </cell>
        </row>
        <row r="307">
          <cell r="B307" t="str">
            <v>LMLXXVBXXXXXXXX0750M</v>
          </cell>
          <cell r="C307">
            <v>50202203</v>
          </cell>
          <cell r="D307" t="str">
            <v>Vino</v>
          </cell>
          <cell r="E307">
            <v>1905</v>
          </cell>
          <cell r="F307">
            <v>1905</v>
          </cell>
          <cell r="G307">
            <v>1905</v>
          </cell>
          <cell r="H307" t="str">
            <v>Vino Blanco La Maldita de 750 m</v>
          </cell>
          <cell r="I307">
            <v>355</v>
          </cell>
          <cell r="J307">
            <v>6</v>
          </cell>
          <cell r="K307" t="str">
            <v>Botella</v>
          </cell>
          <cell r="L307">
            <v>880.19999999999993</v>
          </cell>
          <cell r="M307">
            <v>146.69999999999999</v>
          </cell>
          <cell r="N307">
            <v>0.26500000000000001</v>
          </cell>
        </row>
        <row r="308">
          <cell r="B308" t="str">
            <v>LANFRVBSESXXXXX0750M</v>
          </cell>
          <cell r="C308">
            <v>50202300</v>
          </cell>
          <cell r="D308" t="str">
            <v>Bebidas no alcoholicas</v>
          </cell>
          <cell r="E308">
            <v>526</v>
          </cell>
          <cell r="F308">
            <v>526</v>
          </cell>
          <cell r="G308">
            <v>526</v>
          </cell>
          <cell r="H308" t="str">
            <v>Vino Blanco Lancers Free Semi Espumoso de 750 ml</v>
          </cell>
          <cell r="I308">
            <v>0</v>
          </cell>
          <cell r="J308">
            <v>6</v>
          </cell>
          <cell r="K308" t="str">
            <v>Botella</v>
          </cell>
          <cell r="L308">
            <v>660</v>
          </cell>
          <cell r="M308">
            <v>110</v>
          </cell>
          <cell r="N308">
            <v>0</v>
          </cell>
        </row>
        <row r="309">
          <cell r="B309" t="str">
            <v>LANXXVBSESXXXXX0750M</v>
          </cell>
          <cell r="C309">
            <v>50202205</v>
          </cell>
          <cell r="D309" t="str">
            <v>Vino espumoso</v>
          </cell>
          <cell r="E309">
            <v>531</v>
          </cell>
          <cell r="F309">
            <v>531</v>
          </cell>
          <cell r="G309">
            <v>531</v>
          </cell>
          <cell r="H309" t="str">
            <v>Vino Blanco Lancers Semi Espumoso de 750 ml</v>
          </cell>
          <cell r="I309">
            <v>6731</v>
          </cell>
          <cell r="J309">
            <v>12</v>
          </cell>
          <cell r="K309" t="str">
            <v>Botella</v>
          </cell>
          <cell r="L309">
            <v>1043.52</v>
          </cell>
          <cell r="M309">
            <v>86.96</v>
          </cell>
          <cell r="N309">
            <v>0.26500000000000001</v>
          </cell>
        </row>
        <row r="310">
          <cell r="B310" t="str">
            <v>MVZXXVBXXXXXXXX0375M</v>
          </cell>
          <cell r="C310">
            <v>50202203</v>
          </cell>
          <cell r="D310" t="str">
            <v>Vino</v>
          </cell>
          <cell r="E310">
            <v>672</v>
          </cell>
          <cell r="F310">
            <v>672</v>
          </cell>
          <cell r="G310">
            <v>672</v>
          </cell>
          <cell r="H310" t="str">
            <v>Vino Blanco Marques de Vizhoja de 375 ml</v>
          </cell>
          <cell r="I310">
            <v>2338</v>
          </cell>
          <cell r="J310">
            <v>12</v>
          </cell>
          <cell r="K310" t="str">
            <v>Botella</v>
          </cell>
          <cell r="L310">
            <v>996</v>
          </cell>
          <cell r="M310">
            <v>83</v>
          </cell>
          <cell r="N310">
            <v>0.26500000000000001</v>
          </cell>
        </row>
        <row r="311">
          <cell r="B311" t="str">
            <v>MVZXXVBXXXXXXXX0750M</v>
          </cell>
          <cell r="C311">
            <v>50202203</v>
          </cell>
          <cell r="D311" t="str">
            <v>Vino</v>
          </cell>
          <cell r="E311">
            <v>673</v>
          </cell>
          <cell r="F311">
            <v>673</v>
          </cell>
          <cell r="G311">
            <v>673</v>
          </cell>
          <cell r="H311" t="str">
            <v>Vino Blanco Marques de Vizhoja de 750 ml</v>
          </cell>
          <cell r="I311">
            <v>1617</v>
          </cell>
          <cell r="J311">
            <v>6</v>
          </cell>
          <cell r="K311" t="str">
            <v>Botella</v>
          </cell>
          <cell r="L311">
            <v>719.04</v>
          </cell>
          <cell r="M311">
            <v>119.84</v>
          </cell>
          <cell r="N311">
            <v>0.26500000000000001</v>
          </cell>
        </row>
        <row r="312">
          <cell r="B312" t="str">
            <v>OGMXXVBXXXXXX200750M</v>
          </cell>
          <cell r="C312">
            <v>50202203</v>
          </cell>
          <cell r="D312" t="str">
            <v>VINO</v>
          </cell>
          <cell r="E312">
            <v>1907</v>
          </cell>
          <cell r="F312">
            <v>1907</v>
          </cell>
          <cell r="G312">
            <v>1907</v>
          </cell>
          <cell r="H312" t="str">
            <v>Vino Blanco O Gran Mein de 750 m</v>
          </cell>
          <cell r="I312">
            <v>106</v>
          </cell>
          <cell r="J312">
            <v>6</v>
          </cell>
          <cell r="K312" t="str">
            <v>Botella</v>
          </cell>
          <cell r="L312">
            <v>4411.08</v>
          </cell>
          <cell r="M312">
            <v>735.18</v>
          </cell>
          <cell r="N312">
            <v>0.26500000000000001</v>
          </cell>
        </row>
        <row r="313">
          <cell r="B313" t="str">
            <v>OGMXXVBXXXXXX180750M</v>
          </cell>
          <cell r="C313">
            <v>50202203</v>
          </cell>
          <cell r="D313" t="str">
            <v>Vino</v>
          </cell>
          <cell r="E313">
            <v>1794</v>
          </cell>
          <cell r="F313">
            <v>1794</v>
          </cell>
          <cell r="G313">
            <v>1794</v>
          </cell>
          <cell r="H313" t="str">
            <v>Vino Blanco O Gran Mein de 750 ml</v>
          </cell>
          <cell r="I313">
            <v>4</v>
          </cell>
          <cell r="J313">
            <v>6</v>
          </cell>
          <cell r="K313" t="str">
            <v>Botella</v>
          </cell>
          <cell r="L313">
            <v>4411.08</v>
          </cell>
          <cell r="M313">
            <v>735.18</v>
          </cell>
          <cell r="N313">
            <v>0.26500000000000001</v>
          </cell>
        </row>
        <row r="314">
          <cell r="B314" t="str">
            <v>OLFPYVBPCRLEF180750M</v>
          </cell>
          <cell r="C314">
            <v>50202203</v>
          </cell>
          <cell r="D314" t="str">
            <v>Vino</v>
          </cell>
          <cell r="E314">
            <v>1702</v>
          </cell>
          <cell r="F314">
            <v>1702</v>
          </cell>
          <cell r="G314">
            <v>1702</v>
          </cell>
          <cell r="H314" t="str">
            <v>Vino Blanco Olivier Lefla Puligny-Montra 1erCru Folati 750ml</v>
          </cell>
          <cell r="I314">
            <v>0</v>
          </cell>
          <cell r="J314">
            <v>0</v>
          </cell>
          <cell r="K314" t="str">
            <v>Botella</v>
          </cell>
          <cell r="L314">
            <v>0</v>
          </cell>
          <cell r="M314">
            <v>4241.1000000000004</v>
          </cell>
          <cell r="N314">
            <v>0.26500000000000001</v>
          </cell>
        </row>
        <row r="315">
          <cell r="B315" t="str">
            <v>OLFBGVBXXXXXXXX0750M</v>
          </cell>
          <cell r="C315">
            <v>50202203</v>
          </cell>
          <cell r="D315" t="str">
            <v>Vino</v>
          </cell>
          <cell r="E315">
            <v>1430</v>
          </cell>
          <cell r="F315">
            <v>1430</v>
          </cell>
          <cell r="G315">
            <v>1430</v>
          </cell>
          <cell r="H315" t="str">
            <v>Vino Blanco Olivier Leflaive Bourgogne Aligote 2014 de 750 ml</v>
          </cell>
          <cell r="I315">
            <v>0</v>
          </cell>
          <cell r="J315">
            <v>6</v>
          </cell>
          <cell r="K315" t="str">
            <v>Botella</v>
          </cell>
          <cell r="L315">
            <v>2011.08</v>
          </cell>
          <cell r="M315">
            <v>335.18</v>
          </cell>
          <cell r="N315">
            <v>0.26500000000000001</v>
          </cell>
        </row>
        <row r="316">
          <cell r="B316" t="str">
            <v>OLFBGVBXXXXXX170750M</v>
          </cell>
          <cell r="C316">
            <v>50202203</v>
          </cell>
          <cell r="D316" t="str">
            <v>Vino</v>
          </cell>
          <cell r="E316">
            <v>1712</v>
          </cell>
          <cell r="F316">
            <v>1712</v>
          </cell>
          <cell r="G316">
            <v>1712</v>
          </cell>
          <cell r="H316" t="str">
            <v>Vino Blanco Olivier Leflaive Bourgogne Aligote de 750 ml</v>
          </cell>
          <cell r="I316">
            <v>0</v>
          </cell>
          <cell r="J316">
            <v>6</v>
          </cell>
          <cell r="K316" t="str">
            <v>Botella</v>
          </cell>
          <cell r="L316">
            <v>2656.08</v>
          </cell>
          <cell r="M316">
            <v>442.68</v>
          </cell>
          <cell r="N316">
            <v>0.26500000000000001</v>
          </cell>
        </row>
        <row r="317">
          <cell r="B317" t="str">
            <v>OLFBGVBXXXXXX200750M</v>
          </cell>
          <cell r="C317">
            <v>50202203</v>
          </cell>
          <cell r="D317" t="str">
            <v>Vino</v>
          </cell>
          <cell r="E317">
            <v>1878</v>
          </cell>
          <cell r="F317">
            <v>1878</v>
          </cell>
          <cell r="G317">
            <v>1878</v>
          </cell>
          <cell r="H317" t="str">
            <v>Vino Blanco Olivier Leflaive Bourgogne Aligote de 750 ml</v>
          </cell>
          <cell r="I317">
            <v>0</v>
          </cell>
          <cell r="J317">
            <v>6</v>
          </cell>
          <cell r="K317" t="str">
            <v>Botella</v>
          </cell>
          <cell r="L317">
            <v>3272.7000000000003</v>
          </cell>
          <cell r="M317">
            <v>545.45000000000005</v>
          </cell>
          <cell r="N317">
            <v>0.26500000000000001</v>
          </cell>
        </row>
        <row r="318">
          <cell r="B318" t="str">
            <v>OLFCCVBGCRXXXXX0750M</v>
          </cell>
          <cell r="C318">
            <v>50202203</v>
          </cell>
          <cell r="D318" t="str">
            <v>Vino</v>
          </cell>
          <cell r="E318">
            <v>1434</v>
          </cell>
          <cell r="F318">
            <v>1434</v>
          </cell>
          <cell r="G318">
            <v>1434</v>
          </cell>
          <cell r="H318" t="str">
            <v>Vino Blanco Olivier Leflaive Corton-Charlemagne Grand Cru 2013 750ml</v>
          </cell>
          <cell r="I318">
            <v>0</v>
          </cell>
          <cell r="J318">
            <v>6</v>
          </cell>
          <cell r="K318" t="str">
            <v>Botella</v>
          </cell>
          <cell r="L318">
            <v>23715.420000000002</v>
          </cell>
          <cell r="M318">
            <v>3952.57</v>
          </cell>
          <cell r="N318">
            <v>0.26500000000000001</v>
          </cell>
        </row>
        <row r="319">
          <cell r="B319" t="str">
            <v>OLFCCVBGCRXXX160750M</v>
          </cell>
          <cell r="C319">
            <v>50202203</v>
          </cell>
          <cell r="D319" t="str">
            <v>Vino</v>
          </cell>
          <cell r="E319">
            <v>1739</v>
          </cell>
          <cell r="F319">
            <v>1739</v>
          </cell>
          <cell r="G319">
            <v>1739</v>
          </cell>
          <cell r="H319" t="str">
            <v>Vino Blanco Olivier Leflaive Corton-Charlemagne GrdCr 16750ml</v>
          </cell>
          <cell r="I319">
            <v>1</v>
          </cell>
          <cell r="J319">
            <v>6</v>
          </cell>
          <cell r="K319" t="str">
            <v>Botella</v>
          </cell>
          <cell r="L319">
            <v>37944.659999999996</v>
          </cell>
          <cell r="M319">
            <v>6324.11</v>
          </cell>
          <cell r="N319">
            <v>0.26500000000000001</v>
          </cell>
        </row>
        <row r="320">
          <cell r="B320" t="str">
            <v>OLFCCVBGCRXXX140750M</v>
          </cell>
          <cell r="C320">
            <v>50202203</v>
          </cell>
          <cell r="D320" t="str">
            <v>Vino</v>
          </cell>
          <cell r="E320">
            <v>1514</v>
          </cell>
          <cell r="F320">
            <v>1514</v>
          </cell>
          <cell r="G320">
            <v>1514</v>
          </cell>
          <cell r="H320" t="str">
            <v>Vino Blanco Olivier Leflaive Corton-Charlemagne GrdCr16750ml</v>
          </cell>
          <cell r="I320">
            <v>0</v>
          </cell>
          <cell r="J320">
            <v>6</v>
          </cell>
          <cell r="K320" t="str">
            <v>Botella</v>
          </cell>
          <cell r="L320">
            <v>28197.600000000002</v>
          </cell>
          <cell r="M320">
            <v>4699.6000000000004</v>
          </cell>
          <cell r="N320">
            <v>0.26500000000000001</v>
          </cell>
        </row>
        <row r="321">
          <cell r="B321" t="str">
            <v>OLFCCVBGCRXXX170750M</v>
          </cell>
          <cell r="C321">
            <v>50202203</v>
          </cell>
          <cell r="D321" t="str">
            <v>Vino</v>
          </cell>
          <cell r="E321">
            <v>1833</v>
          </cell>
          <cell r="F321">
            <v>1833</v>
          </cell>
          <cell r="G321">
            <v>1833</v>
          </cell>
          <cell r="H321" t="str">
            <v>Vino Blanco Olivier Leflaive Corton-Charlemagne GrdCr17750ml</v>
          </cell>
          <cell r="I321">
            <v>11</v>
          </cell>
          <cell r="J321">
            <v>6</v>
          </cell>
          <cell r="K321" t="str">
            <v>Botella</v>
          </cell>
          <cell r="L321">
            <v>46007.88</v>
          </cell>
          <cell r="M321">
            <v>7667.98</v>
          </cell>
          <cell r="N321">
            <v>0.26500000000000001</v>
          </cell>
        </row>
        <row r="322">
          <cell r="B322" t="str">
            <v>OLFMUVBPCRXXXXX0750M</v>
          </cell>
          <cell r="C322">
            <v>50202203</v>
          </cell>
          <cell r="D322" t="str">
            <v>Vino</v>
          </cell>
          <cell r="E322">
            <v>1433</v>
          </cell>
          <cell r="F322">
            <v>1433</v>
          </cell>
          <cell r="G322">
            <v>1433</v>
          </cell>
          <cell r="H322" t="str">
            <v>Vino Blanco Olivier Leflaive Meursault 1er Cru de 750 ml</v>
          </cell>
          <cell r="I322">
            <v>0</v>
          </cell>
          <cell r="J322">
            <v>6</v>
          </cell>
          <cell r="K322" t="str">
            <v>Botella</v>
          </cell>
          <cell r="L322">
            <v>15794.46</v>
          </cell>
          <cell r="M322">
            <v>2632.41</v>
          </cell>
          <cell r="N322">
            <v>0.26500000000000001</v>
          </cell>
        </row>
        <row r="323">
          <cell r="B323" t="str">
            <v>OLFMUVBPCRXXX180750M</v>
          </cell>
          <cell r="C323">
            <v>50202203</v>
          </cell>
          <cell r="D323" t="str">
            <v>Vino</v>
          </cell>
          <cell r="E323">
            <v>1719</v>
          </cell>
          <cell r="F323">
            <v>1719</v>
          </cell>
          <cell r="G323">
            <v>1719</v>
          </cell>
          <cell r="H323" t="str">
            <v>Vino Blanco Olivier Leflaive Meursault 1er Cru de 750 ml</v>
          </cell>
          <cell r="I323">
            <v>0</v>
          </cell>
          <cell r="J323">
            <v>6</v>
          </cell>
          <cell r="K323" t="str">
            <v>Botella</v>
          </cell>
          <cell r="L323">
            <v>18972.36</v>
          </cell>
          <cell r="M323">
            <v>3162.06</v>
          </cell>
          <cell r="N323">
            <v>0.26500000000000001</v>
          </cell>
        </row>
        <row r="324">
          <cell r="B324" t="str">
            <v>OLFXXXXVIN002180750M</v>
          </cell>
          <cell r="C324">
            <v>50202203</v>
          </cell>
          <cell r="D324" t="str">
            <v>Vino</v>
          </cell>
          <cell r="E324">
            <v>1972</v>
          </cell>
          <cell r="F324">
            <v>1972</v>
          </cell>
          <cell r="G324">
            <v>1972</v>
          </cell>
          <cell r="H324" t="str">
            <v>Vino Blanco Olivier Leflaive Montrachet Grand Cru18 de 750ml</v>
          </cell>
          <cell r="I324">
            <v>0</v>
          </cell>
          <cell r="J324">
            <v>6</v>
          </cell>
          <cell r="K324" t="str">
            <v>Botella</v>
          </cell>
          <cell r="L324">
            <v>213438.72000000003</v>
          </cell>
          <cell r="M324">
            <v>35573.120000000003</v>
          </cell>
          <cell r="N324">
            <v>0.26500000000000001</v>
          </cell>
        </row>
        <row r="325">
          <cell r="B325" t="str">
            <v>OLFPYVBPCRXXXXX0750M</v>
          </cell>
          <cell r="C325">
            <v>50202203</v>
          </cell>
          <cell r="D325" t="str">
            <v>Vino</v>
          </cell>
          <cell r="E325">
            <v>1432</v>
          </cell>
          <cell r="F325">
            <v>1432</v>
          </cell>
          <cell r="G325">
            <v>1432</v>
          </cell>
          <cell r="H325" t="str">
            <v>Vino Blanco Olivier Leflaive Puligny-Montrachet 1erCru 750ml</v>
          </cell>
          <cell r="I325">
            <v>0</v>
          </cell>
          <cell r="J325">
            <v>6</v>
          </cell>
          <cell r="K325" t="str">
            <v>Botella</v>
          </cell>
          <cell r="L325">
            <v>15296.46</v>
          </cell>
          <cell r="M325">
            <v>2549.41</v>
          </cell>
          <cell r="N325">
            <v>0.26500000000000001</v>
          </cell>
        </row>
        <row r="326">
          <cell r="B326" t="str">
            <v>OLFPYVBPCRXXX160750M</v>
          </cell>
          <cell r="C326">
            <v>50202203</v>
          </cell>
          <cell r="D326" t="str">
            <v>Vino</v>
          </cell>
          <cell r="E326">
            <v>1713</v>
          </cell>
          <cell r="F326">
            <v>1713</v>
          </cell>
          <cell r="G326">
            <v>1713</v>
          </cell>
          <cell r="H326" t="str">
            <v>Vino Blanco Olivier Leflaive Puligny-Montrachet 1erCru 750ml</v>
          </cell>
          <cell r="I326">
            <v>0</v>
          </cell>
          <cell r="J326">
            <v>6</v>
          </cell>
          <cell r="K326" t="str">
            <v>Botella</v>
          </cell>
          <cell r="L326">
            <v>18260.88</v>
          </cell>
          <cell r="M326">
            <v>3043.48</v>
          </cell>
          <cell r="N326">
            <v>0.26500000000000001</v>
          </cell>
        </row>
        <row r="327">
          <cell r="B327" t="str">
            <v>OLFSAVBXXXXXXXX0750M</v>
          </cell>
          <cell r="C327">
            <v>50202203</v>
          </cell>
          <cell r="D327" t="str">
            <v>Vino</v>
          </cell>
          <cell r="E327">
            <v>1431</v>
          </cell>
          <cell r="F327">
            <v>1431</v>
          </cell>
          <cell r="G327">
            <v>1431</v>
          </cell>
          <cell r="H327" t="str">
            <v>Vino Blanco Olivier Leflaive Saint-Romain 2014 de 750 ml</v>
          </cell>
          <cell r="I327">
            <v>0</v>
          </cell>
          <cell r="J327">
            <v>6</v>
          </cell>
          <cell r="K327" t="str">
            <v>Botella</v>
          </cell>
          <cell r="L327">
            <v>4837.92</v>
          </cell>
          <cell r="M327">
            <v>806.32</v>
          </cell>
          <cell r="N327">
            <v>0.26500000000000001</v>
          </cell>
        </row>
        <row r="328">
          <cell r="B328" t="str">
            <v>OLFSAVBXXXXXX150750M</v>
          </cell>
          <cell r="C328">
            <v>50202203</v>
          </cell>
          <cell r="D328" t="str">
            <v>Vino</v>
          </cell>
          <cell r="E328">
            <v>1705</v>
          </cell>
          <cell r="F328">
            <v>1705</v>
          </cell>
          <cell r="G328">
            <v>1705</v>
          </cell>
          <cell r="H328" t="str">
            <v>Vino Blanco Olivier Leflaive Saint-Romain de 750 ml</v>
          </cell>
          <cell r="I328">
            <v>0</v>
          </cell>
          <cell r="J328">
            <v>6</v>
          </cell>
          <cell r="K328" t="str">
            <v>Botella</v>
          </cell>
          <cell r="L328">
            <v>6023.7000000000007</v>
          </cell>
          <cell r="M328">
            <v>1003.95</v>
          </cell>
          <cell r="N328">
            <v>0.26500000000000001</v>
          </cell>
        </row>
        <row r="329">
          <cell r="B329" t="str">
            <v>OLFSAVBXXXXXX180750M</v>
          </cell>
          <cell r="C329">
            <v>50202203</v>
          </cell>
          <cell r="D329" t="str">
            <v>Vino</v>
          </cell>
          <cell r="E329">
            <v>1770</v>
          </cell>
          <cell r="F329">
            <v>1770</v>
          </cell>
          <cell r="G329">
            <v>1770</v>
          </cell>
          <cell r="H329" t="str">
            <v>Vino Blanco Olivier Leflaive Saint-Romain de 750 ml</v>
          </cell>
          <cell r="I329">
            <v>0</v>
          </cell>
          <cell r="J329">
            <v>6</v>
          </cell>
          <cell r="K329" t="str">
            <v>Botella</v>
          </cell>
          <cell r="L329">
            <v>6426.84</v>
          </cell>
          <cell r="M329">
            <v>1071.1400000000001</v>
          </cell>
          <cell r="N329">
            <v>0.26500000000000001</v>
          </cell>
        </row>
        <row r="330">
          <cell r="B330" t="str">
            <v/>
          </cell>
          <cell r="C330">
            <v>50202203</v>
          </cell>
          <cell r="D330" t="str">
            <v>Vino</v>
          </cell>
          <cell r="E330" t="e">
            <v>#N/A</v>
          </cell>
          <cell r="F330" t="e">
            <v>#N/A</v>
          </cell>
          <cell r="G330" t="e">
            <v>#N/A</v>
          </cell>
          <cell r="H330" t="str">
            <v>Vino Blanco Olivier Puligny-Montr 1erCru Les Referts191500ml</v>
          </cell>
          <cell r="I330" t="e">
            <v>#N/A</v>
          </cell>
          <cell r="J330">
            <v>0</v>
          </cell>
          <cell r="K330" t="str">
            <v>Botella</v>
          </cell>
          <cell r="L330" t="e">
            <v>#N/A</v>
          </cell>
          <cell r="M330" t="e">
            <v>#N/A</v>
          </cell>
          <cell r="N330">
            <v>0.3</v>
          </cell>
        </row>
        <row r="331">
          <cell r="B331" t="str">
            <v>PECXXVBXXXXXX170750M</v>
          </cell>
          <cell r="C331">
            <v>50202203</v>
          </cell>
          <cell r="D331" t="str">
            <v>Vino</v>
          </cell>
          <cell r="E331">
            <v>1732</v>
          </cell>
          <cell r="F331">
            <v>1732</v>
          </cell>
          <cell r="G331">
            <v>1732</v>
          </cell>
          <cell r="H331" t="str">
            <v>Vino Blanco Oremus Petracs Furmint 17 de 750 ml</v>
          </cell>
          <cell r="I331">
            <v>0</v>
          </cell>
          <cell r="J331">
            <v>3</v>
          </cell>
          <cell r="K331" t="str">
            <v>Botella</v>
          </cell>
          <cell r="L331">
            <v>4505.9400000000005</v>
          </cell>
          <cell r="M331">
            <v>1501.98</v>
          </cell>
          <cell r="N331">
            <v>0.26500000000000001</v>
          </cell>
        </row>
        <row r="332">
          <cell r="B332" t="str">
            <v>OREPEVBXXXXXX190750M</v>
          </cell>
          <cell r="C332">
            <v>50202203</v>
          </cell>
          <cell r="D332" t="str">
            <v>Vino</v>
          </cell>
          <cell r="E332">
            <v>1864</v>
          </cell>
          <cell r="F332">
            <v>1864</v>
          </cell>
          <cell r="G332">
            <v>1864</v>
          </cell>
          <cell r="H332" t="str">
            <v>Vino Blanco Oremus Petracs Furmit 19 de 750 ml</v>
          </cell>
          <cell r="I332">
            <v>0</v>
          </cell>
          <cell r="J332">
            <v>3</v>
          </cell>
          <cell r="K332" t="str">
            <v>Botella</v>
          </cell>
          <cell r="L332">
            <v>5810.28</v>
          </cell>
          <cell r="M332">
            <v>1936.76</v>
          </cell>
          <cell r="N332">
            <v>0.26500000000000001</v>
          </cell>
        </row>
        <row r="333">
          <cell r="B333" t="str">
            <v>OREXXVDMADXXX190750M</v>
          </cell>
          <cell r="C333">
            <v>50202203</v>
          </cell>
          <cell r="D333" t="str">
            <v>Vino</v>
          </cell>
          <cell r="E333">
            <v>1724</v>
          </cell>
          <cell r="F333">
            <v>1724</v>
          </cell>
          <cell r="G333">
            <v>1724</v>
          </cell>
          <cell r="H333" t="str">
            <v>Vino Blanco Oremus Tokaji Mandolas 19 de 0750 ml</v>
          </cell>
          <cell r="I333">
            <v>0</v>
          </cell>
          <cell r="J333">
            <v>6</v>
          </cell>
          <cell r="K333" t="str">
            <v>Botella</v>
          </cell>
          <cell r="L333">
            <v>3059.2799999999997</v>
          </cell>
          <cell r="M333">
            <v>509.88</v>
          </cell>
          <cell r="N333">
            <v>0.26500000000000001</v>
          </cell>
        </row>
        <row r="334">
          <cell r="B334" t="str">
            <v>OREXXVBMADXXX200750M</v>
          </cell>
          <cell r="C334">
            <v>50202203</v>
          </cell>
          <cell r="D334" t="str">
            <v>Vino</v>
          </cell>
          <cell r="E334">
            <v>50202203</v>
          </cell>
          <cell r="F334">
            <v>50202203</v>
          </cell>
          <cell r="G334">
            <v>50202203</v>
          </cell>
          <cell r="H334" t="str">
            <v>Vino Blanco Oremus Tokaji Mandolas 20 de 0750 ml</v>
          </cell>
          <cell r="I334">
            <v>68</v>
          </cell>
          <cell r="J334">
            <v>6</v>
          </cell>
          <cell r="K334" t="str">
            <v>Botella</v>
          </cell>
          <cell r="L334">
            <v>3675.8999999999996</v>
          </cell>
          <cell r="M334">
            <v>612.65</v>
          </cell>
          <cell r="N334">
            <v>0.26500000000000001</v>
          </cell>
        </row>
        <row r="335">
          <cell r="B335" t="str">
            <v>OSSXXVBXXXXXX140750M</v>
          </cell>
          <cell r="C335">
            <v>50202203</v>
          </cell>
          <cell r="D335" t="str">
            <v>Vino</v>
          </cell>
          <cell r="E335">
            <v>1272</v>
          </cell>
          <cell r="F335">
            <v>1272</v>
          </cell>
          <cell r="G335">
            <v>1272</v>
          </cell>
          <cell r="H335" t="str">
            <v>Vino Blanco Ossian 14 de 750 ml</v>
          </cell>
          <cell r="I335">
            <v>1</v>
          </cell>
          <cell r="J335">
            <v>6</v>
          </cell>
          <cell r="K335" t="str">
            <v>Botella</v>
          </cell>
          <cell r="L335">
            <v>3675.8999999999996</v>
          </cell>
          <cell r="M335">
            <v>612.65</v>
          </cell>
          <cell r="N335">
            <v>0.26500000000000001</v>
          </cell>
        </row>
        <row r="336">
          <cell r="B336" t="str">
            <v>OSSXXVBXXXXXX180750</v>
          </cell>
          <cell r="C336">
            <v>50202203</v>
          </cell>
          <cell r="D336" t="str">
            <v>Vino</v>
          </cell>
          <cell r="E336">
            <v>0</v>
          </cell>
          <cell r="F336">
            <v>0</v>
          </cell>
          <cell r="G336">
            <v>0</v>
          </cell>
          <cell r="H336" t="str">
            <v>Vino Blanco Ossian 18 de 750 ml</v>
          </cell>
          <cell r="I336">
            <v>0</v>
          </cell>
          <cell r="J336">
            <v>6</v>
          </cell>
          <cell r="K336" t="str">
            <v>Botella</v>
          </cell>
          <cell r="L336">
            <v>4615.38</v>
          </cell>
          <cell r="M336">
            <v>769.23</v>
          </cell>
          <cell r="N336">
            <v>0.3</v>
          </cell>
        </row>
        <row r="337">
          <cell r="B337" t="str">
            <v>OSSXXVBXXXXXX190750M</v>
          </cell>
          <cell r="C337">
            <v>50202203</v>
          </cell>
          <cell r="D337" t="str">
            <v>Vino</v>
          </cell>
          <cell r="E337">
            <v>1754</v>
          </cell>
          <cell r="F337">
            <v>1754</v>
          </cell>
          <cell r="G337">
            <v>1754</v>
          </cell>
          <cell r="H337" t="str">
            <v>Vino Blanco Ossian 19 de 750 ml</v>
          </cell>
          <cell r="I337">
            <v>67</v>
          </cell>
          <cell r="J337">
            <v>6</v>
          </cell>
          <cell r="K337" t="str">
            <v>Botella</v>
          </cell>
          <cell r="L337">
            <v>4837.92</v>
          </cell>
          <cell r="M337">
            <v>806.32</v>
          </cell>
          <cell r="N337">
            <v>0.26500000000000001</v>
          </cell>
        </row>
        <row r="338">
          <cell r="B338" t="str">
            <v>OSSXXVBXXXXXX150750M</v>
          </cell>
          <cell r="C338">
            <v>50202203</v>
          </cell>
          <cell r="D338" t="str">
            <v>Vino</v>
          </cell>
          <cell r="E338">
            <v>1415</v>
          </cell>
          <cell r="F338">
            <v>1415</v>
          </cell>
          <cell r="G338">
            <v>1415</v>
          </cell>
          <cell r="H338" t="str">
            <v>Vino Blanco Ossian de 750 m</v>
          </cell>
          <cell r="I338">
            <v>0</v>
          </cell>
          <cell r="J338">
            <v>6</v>
          </cell>
          <cell r="K338" t="str">
            <v>Botella</v>
          </cell>
          <cell r="L338">
            <v>3576.8999999999996</v>
          </cell>
          <cell r="M338">
            <v>596.15</v>
          </cell>
          <cell r="N338">
            <v>0.3</v>
          </cell>
        </row>
        <row r="339">
          <cell r="B339" t="str">
            <v>OSSXXVBXXXXXX160750M</v>
          </cell>
          <cell r="C339">
            <v>50202203</v>
          </cell>
          <cell r="D339" t="str">
            <v>Vino</v>
          </cell>
          <cell r="E339">
            <v>1516</v>
          </cell>
          <cell r="F339">
            <v>1516</v>
          </cell>
          <cell r="G339">
            <v>1516</v>
          </cell>
          <cell r="H339" t="str">
            <v>Vino Blanco Ossian de 750 m</v>
          </cell>
          <cell r="I339">
            <v>6</v>
          </cell>
          <cell r="J339">
            <v>6</v>
          </cell>
          <cell r="K339" t="str">
            <v>Botella</v>
          </cell>
          <cell r="L339">
            <v>4245.0599999999995</v>
          </cell>
          <cell r="M339">
            <v>707.51</v>
          </cell>
          <cell r="N339">
            <v>0.26500000000000001</v>
          </cell>
        </row>
        <row r="340">
          <cell r="B340" t="str">
            <v>OSSXXVBXXXXXX200750M</v>
          </cell>
          <cell r="C340">
            <v>50202203</v>
          </cell>
          <cell r="D340" t="str">
            <v>Vino</v>
          </cell>
          <cell r="E340">
            <v>0</v>
          </cell>
          <cell r="F340">
            <v>0</v>
          </cell>
          <cell r="G340">
            <v>0</v>
          </cell>
          <cell r="H340" t="str">
            <v>Vino Blanco Ossian de 750 m</v>
          </cell>
          <cell r="I340">
            <v>498</v>
          </cell>
          <cell r="J340">
            <v>6</v>
          </cell>
          <cell r="K340" t="str">
            <v>Botella</v>
          </cell>
          <cell r="L340">
            <v>0</v>
          </cell>
          <cell r="M340">
            <v>0</v>
          </cell>
          <cell r="N340">
            <v>0.26500000000000001</v>
          </cell>
        </row>
        <row r="341">
          <cell r="B341" t="str">
            <v>OSSXXVBXXXXXX130750M</v>
          </cell>
          <cell r="C341">
            <v>50202203</v>
          </cell>
          <cell r="D341" t="str">
            <v>Vino</v>
          </cell>
          <cell r="E341">
            <v>1087</v>
          </cell>
          <cell r="F341">
            <v>1087</v>
          </cell>
          <cell r="G341">
            <v>1087</v>
          </cell>
          <cell r="H341" t="str">
            <v>Vino Blanco Ossian de 750 ml</v>
          </cell>
          <cell r="I341">
            <v>0</v>
          </cell>
          <cell r="J341">
            <v>3</v>
          </cell>
          <cell r="K341" t="str">
            <v>Botella</v>
          </cell>
          <cell r="L341">
            <v>1624.5</v>
          </cell>
          <cell r="M341">
            <v>541.5</v>
          </cell>
          <cell r="N341">
            <v>0.3</v>
          </cell>
        </row>
        <row r="342">
          <cell r="B342" t="str">
            <v>PAAXXVBXXXXXXXX0750M</v>
          </cell>
          <cell r="C342">
            <v>50202203</v>
          </cell>
          <cell r="D342" t="str">
            <v>Vino</v>
          </cell>
          <cell r="E342">
            <v>703</v>
          </cell>
          <cell r="F342">
            <v>703</v>
          </cell>
          <cell r="G342">
            <v>703</v>
          </cell>
          <cell r="H342" t="str">
            <v>Vino Blanco Palo Alto de 750 ml</v>
          </cell>
          <cell r="I342">
            <v>6624</v>
          </cell>
          <cell r="J342">
            <v>12</v>
          </cell>
          <cell r="K342" t="str">
            <v>Botella</v>
          </cell>
          <cell r="L342">
            <v>1337.52</v>
          </cell>
          <cell r="M342">
            <v>111.46</v>
          </cell>
          <cell r="N342">
            <v>0.26500000000000001</v>
          </cell>
        </row>
        <row r="343">
          <cell r="B343" t="str">
            <v>PNGXXVBCAVBRUXX0750M</v>
          </cell>
          <cell r="C343">
            <v>50202205</v>
          </cell>
          <cell r="D343" t="str">
            <v>Vino espumoso</v>
          </cell>
          <cell r="E343">
            <v>757</v>
          </cell>
          <cell r="F343">
            <v>757</v>
          </cell>
          <cell r="G343">
            <v>757</v>
          </cell>
          <cell r="H343" t="str">
            <v>Vino Blanco Pata Negra Cava Brut de 750 ml</v>
          </cell>
          <cell r="I343">
            <v>21600</v>
          </cell>
          <cell r="J343">
            <v>6</v>
          </cell>
          <cell r="K343" t="str">
            <v>Botella</v>
          </cell>
          <cell r="L343">
            <v>687.72</v>
          </cell>
          <cell r="M343">
            <v>114.62</v>
          </cell>
          <cell r="N343">
            <v>0.26500000000000001</v>
          </cell>
        </row>
        <row r="344">
          <cell r="B344" t="str">
            <v>PNGXXVBCAVICEXX0750M</v>
          </cell>
          <cell r="C344">
            <v>50202205</v>
          </cell>
          <cell r="D344" t="str">
            <v>Vino espumoso</v>
          </cell>
          <cell r="E344">
            <v>1511</v>
          </cell>
          <cell r="F344">
            <v>1511</v>
          </cell>
          <cell r="G344">
            <v>1511</v>
          </cell>
          <cell r="H344" t="str">
            <v>Vino Blanco Pata Negra ICE Cava Semiseco de 750 ml</v>
          </cell>
          <cell r="I344">
            <v>0</v>
          </cell>
          <cell r="J344">
            <v>6</v>
          </cell>
          <cell r="K344" t="str">
            <v>Botella</v>
          </cell>
          <cell r="L344">
            <v>806.33999999999992</v>
          </cell>
          <cell r="M344">
            <v>134.38999999999999</v>
          </cell>
          <cell r="N344">
            <v>0.26500000000000001</v>
          </cell>
        </row>
        <row r="345">
          <cell r="B345" t="str">
            <v>PNGXXVBRDAVRDXX0187M</v>
          </cell>
          <cell r="C345">
            <v>50202203</v>
          </cell>
          <cell r="D345" t="str">
            <v>Vino</v>
          </cell>
          <cell r="E345">
            <v>1001</v>
          </cell>
          <cell r="F345">
            <v>1001</v>
          </cell>
          <cell r="G345">
            <v>1001</v>
          </cell>
          <cell r="H345" t="str">
            <v>Vino Blanco Pata Negra Rueda Verdejo de 187 ml</v>
          </cell>
          <cell r="I345">
            <v>0</v>
          </cell>
          <cell r="J345">
            <v>24</v>
          </cell>
          <cell r="K345" t="str">
            <v>Botella</v>
          </cell>
          <cell r="L345">
            <v>701.28</v>
          </cell>
          <cell r="M345">
            <v>29.22</v>
          </cell>
          <cell r="N345">
            <v>0.26500000000000001</v>
          </cell>
        </row>
        <row r="346">
          <cell r="B346" t="str">
            <v>PNGXXVBRDAVRDXX01375</v>
          </cell>
          <cell r="C346">
            <v>50202203</v>
          </cell>
          <cell r="D346" t="str">
            <v>Vino</v>
          </cell>
          <cell r="E346">
            <v>1427</v>
          </cell>
          <cell r="F346">
            <v>1427</v>
          </cell>
          <cell r="G346">
            <v>1427</v>
          </cell>
          <cell r="H346" t="str">
            <v>Vino Blanco Pata Negra Rueda Verdejo de 375 ml</v>
          </cell>
          <cell r="I346">
            <v>0</v>
          </cell>
          <cell r="J346">
            <v>12</v>
          </cell>
          <cell r="K346" t="str">
            <v>Botella</v>
          </cell>
          <cell r="L346">
            <v>1022.64</v>
          </cell>
          <cell r="M346">
            <v>85.22</v>
          </cell>
          <cell r="N346">
            <v>0.26500000000000001</v>
          </cell>
        </row>
        <row r="347">
          <cell r="B347" t="str">
            <v>PNGXXVBRDAVRDXX0750M</v>
          </cell>
          <cell r="C347">
            <v>50202203</v>
          </cell>
          <cell r="D347" t="str">
            <v>Vino</v>
          </cell>
          <cell r="E347">
            <v>758</v>
          </cell>
          <cell r="F347">
            <v>758</v>
          </cell>
          <cell r="G347">
            <v>758</v>
          </cell>
          <cell r="H347" t="str">
            <v>Vino Blanco Pata Negra Rueda Verdejo de 750 ml</v>
          </cell>
          <cell r="I347">
            <v>3288</v>
          </cell>
          <cell r="J347">
            <v>6</v>
          </cell>
          <cell r="K347" t="str">
            <v>Botella</v>
          </cell>
          <cell r="L347">
            <v>687.72</v>
          </cell>
          <cell r="M347">
            <v>114.62</v>
          </cell>
          <cell r="N347">
            <v>0.26500000000000001</v>
          </cell>
        </row>
        <row r="348">
          <cell r="B348" t="str">
            <v>PLAXXVBXXXCHA200750M</v>
          </cell>
          <cell r="C348">
            <v>50202203</v>
          </cell>
          <cell r="D348" t="str">
            <v>Vino</v>
          </cell>
          <cell r="E348">
            <v>1804</v>
          </cell>
          <cell r="F348">
            <v>1804</v>
          </cell>
          <cell r="G348">
            <v>1804</v>
          </cell>
          <cell r="H348" t="str">
            <v>Vino Blanco Planeta Chardonnay 20 de 750 m</v>
          </cell>
          <cell r="I348">
            <v>91</v>
          </cell>
          <cell r="J348">
            <v>6</v>
          </cell>
          <cell r="K348" t="str">
            <v>Botella</v>
          </cell>
          <cell r="L348">
            <v>4411.08</v>
          </cell>
          <cell r="M348">
            <v>735.18</v>
          </cell>
          <cell r="N348">
            <v>0.26500000000000001</v>
          </cell>
        </row>
        <row r="349">
          <cell r="B349" t="str">
            <v>PLACEVBXXXXXX200750M</v>
          </cell>
          <cell r="C349">
            <v>50202203</v>
          </cell>
          <cell r="D349" t="str">
            <v>Vino</v>
          </cell>
          <cell r="E349">
            <v>1803</v>
          </cell>
          <cell r="F349">
            <v>1803</v>
          </cell>
          <cell r="G349">
            <v>1803</v>
          </cell>
          <cell r="H349" t="str">
            <v>Vino Blanco Planeta Cometa de 750 m</v>
          </cell>
          <cell r="I349">
            <v>230</v>
          </cell>
          <cell r="J349">
            <v>6</v>
          </cell>
          <cell r="K349" t="str">
            <v>Botella</v>
          </cell>
          <cell r="L349">
            <v>4363.62</v>
          </cell>
          <cell r="M349">
            <v>727.27</v>
          </cell>
          <cell r="N349">
            <v>0.26500000000000001</v>
          </cell>
        </row>
        <row r="350">
          <cell r="B350" t="str">
            <v>QLUXXVBXXXXXX170750M</v>
          </cell>
          <cell r="C350">
            <v>50202203</v>
          </cell>
          <cell r="D350" t="str">
            <v>Vino</v>
          </cell>
          <cell r="E350">
            <v>1530</v>
          </cell>
          <cell r="F350">
            <v>1530</v>
          </cell>
          <cell r="G350">
            <v>1530</v>
          </cell>
          <cell r="H350" t="str">
            <v>Vino Blanco Quintaluna 17 de 750 ml</v>
          </cell>
          <cell r="I350">
            <v>0</v>
          </cell>
          <cell r="J350">
            <v>6</v>
          </cell>
          <cell r="K350" t="str">
            <v>Botella</v>
          </cell>
          <cell r="L350">
            <v>1453.8600000000001</v>
          </cell>
          <cell r="M350">
            <v>242.31</v>
          </cell>
          <cell r="N350">
            <v>0.26500000000000001</v>
          </cell>
        </row>
        <row r="351">
          <cell r="B351" t="str">
            <v>QLUXXVBXXXXXX180750M</v>
          </cell>
          <cell r="C351">
            <v>50202203</v>
          </cell>
          <cell r="D351" t="str">
            <v>Vino</v>
          </cell>
          <cell r="E351">
            <v>1725</v>
          </cell>
          <cell r="F351">
            <v>1725</v>
          </cell>
          <cell r="G351">
            <v>1725</v>
          </cell>
          <cell r="H351" t="str">
            <v>Vino Blanco Quintaluna 18 de 750 ml</v>
          </cell>
          <cell r="I351">
            <v>0</v>
          </cell>
          <cell r="J351">
            <v>6</v>
          </cell>
          <cell r="K351" t="str">
            <v>Botella</v>
          </cell>
          <cell r="L351">
            <v>2276.64</v>
          </cell>
          <cell r="M351">
            <v>379.44</v>
          </cell>
          <cell r="N351">
            <v>0.26500000000000001</v>
          </cell>
        </row>
        <row r="352">
          <cell r="B352" t="str">
            <v>QLUXXVBXXXXXX190750M</v>
          </cell>
          <cell r="C352">
            <v>50202203</v>
          </cell>
          <cell r="D352" t="str">
            <v>Vino</v>
          </cell>
          <cell r="E352">
            <v>1755</v>
          </cell>
          <cell r="F352">
            <v>1755</v>
          </cell>
          <cell r="G352">
            <v>1755</v>
          </cell>
          <cell r="H352" t="str">
            <v>Vino Blanco Quintaluna 19 de 750 ml</v>
          </cell>
          <cell r="I352">
            <v>0</v>
          </cell>
          <cell r="J352">
            <v>6</v>
          </cell>
          <cell r="K352" t="str">
            <v>Botella</v>
          </cell>
          <cell r="L352">
            <v>2324.1000000000004</v>
          </cell>
          <cell r="M352">
            <v>387.35</v>
          </cell>
          <cell r="N352">
            <v>0.26500000000000001</v>
          </cell>
        </row>
        <row r="353">
          <cell r="B353" t="str">
            <v>QLUXXVBXXXXXX200750M</v>
          </cell>
          <cell r="C353">
            <v>50202203</v>
          </cell>
          <cell r="D353" t="str">
            <v>Vino</v>
          </cell>
          <cell r="E353">
            <v>1989</v>
          </cell>
          <cell r="F353">
            <v>1989</v>
          </cell>
          <cell r="G353">
            <v>1989</v>
          </cell>
          <cell r="H353" t="str">
            <v>Vino Blanco Quintaluna 20 de 750 ml</v>
          </cell>
          <cell r="I353">
            <v>1193</v>
          </cell>
          <cell r="J353">
            <v>6</v>
          </cell>
          <cell r="K353" t="str">
            <v>Botella</v>
          </cell>
          <cell r="L353">
            <v>2371.56</v>
          </cell>
          <cell r="M353">
            <v>395.26</v>
          </cell>
          <cell r="N353">
            <v>0.26500000000000001</v>
          </cell>
        </row>
        <row r="354">
          <cell r="B354" t="str">
            <v>QLUXXVBXXXXXX160750M</v>
          </cell>
          <cell r="C354">
            <v>50202203</v>
          </cell>
          <cell r="D354" t="str">
            <v>Vino</v>
          </cell>
          <cell r="E354">
            <v>1328</v>
          </cell>
          <cell r="F354">
            <v>1328</v>
          </cell>
          <cell r="G354">
            <v>1328</v>
          </cell>
          <cell r="H354" t="str">
            <v>Vino Blanco Quintaluna Ossian 16 de 750 ml</v>
          </cell>
          <cell r="I354">
            <v>0</v>
          </cell>
          <cell r="J354">
            <v>12</v>
          </cell>
          <cell r="K354" t="str">
            <v>Botella</v>
          </cell>
          <cell r="L354">
            <v>2608.6799999999998</v>
          </cell>
          <cell r="M354">
            <v>217.39</v>
          </cell>
          <cell r="N354">
            <v>0.26500000000000001</v>
          </cell>
        </row>
        <row r="355">
          <cell r="B355" t="str">
            <v>RODOIVBXXXXXX190750M</v>
          </cell>
          <cell r="C355">
            <v>50202203</v>
          </cell>
          <cell r="D355" t="str">
            <v>Vino</v>
          </cell>
          <cell r="E355">
            <v>1825</v>
          </cell>
          <cell r="F355">
            <v>1825</v>
          </cell>
          <cell r="G355">
            <v>1825</v>
          </cell>
          <cell r="H355" t="str">
            <v>Vino Blanco Roda I 19 de 0750 m</v>
          </cell>
          <cell r="I355">
            <v>0</v>
          </cell>
          <cell r="J355">
            <v>3</v>
          </cell>
          <cell r="K355" t="str">
            <v>Botella</v>
          </cell>
          <cell r="L355">
            <v>4153.8599999999997</v>
          </cell>
          <cell r="M355">
            <v>1384.62</v>
          </cell>
          <cell r="N355">
            <v>0.3</v>
          </cell>
        </row>
        <row r="356">
          <cell r="B356" t="str">
            <v>RODOIVBXXXXXX191500M</v>
          </cell>
          <cell r="C356">
            <v>50202203</v>
          </cell>
          <cell r="D356" t="str">
            <v>Vino</v>
          </cell>
          <cell r="E356">
            <v>1826</v>
          </cell>
          <cell r="F356">
            <v>1826</v>
          </cell>
          <cell r="G356">
            <v>1826</v>
          </cell>
          <cell r="H356" t="str">
            <v>Vino Blanco Roda I 19 de 1500 m</v>
          </cell>
          <cell r="I356">
            <v>0</v>
          </cell>
          <cell r="J356">
            <v>0</v>
          </cell>
          <cell r="K356" t="str">
            <v>Botella</v>
          </cell>
          <cell r="L356">
            <v>0</v>
          </cell>
          <cell r="M356">
            <v>2915.38</v>
          </cell>
          <cell r="N356">
            <v>0.3</v>
          </cell>
        </row>
        <row r="357">
          <cell r="B357" t="str">
            <v>SFVXXVBXXXXXXXX0750M</v>
          </cell>
          <cell r="C357">
            <v>50202203</v>
          </cell>
          <cell r="D357" t="str">
            <v>Vino</v>
          </cell>
          <cell r="E357">
            <v>1541</v>
          </cell>
          <cell r="F357">
            <v>1541</v>
          </cell>
          <cell r="G357">
            <v>1541</v>
          </cell>
          <cell r="H357" t="str">
            <v>Vino Blanco Señor da Folla Verde de 750 ml</v>
          </cell>
          <cell r="I357">
            <v>277</v>
          </cell>
          <cell r="J357">
            <v>6</v>
          </cell>
          <cell r="K357" t="str">
            <v>Botella</v>
          </cell>
          <cell r="L357">
            <v>2656.14</v>
          </cell>
          <cell r="M357">
            <v>442.69</v>
          </cell>
          <cell r="N357">
            <v>0.26500000000000001</v>
          </cell>
        </row>
        <row r="358">
          <cell r="B358" t="str">
            <v>STHXXVBXXXMOSXX0750M</v>
          </cell>
          <cell r="C358">
            <v>50202203</v>
          </cell>
          <cell r="D358" t="str">
            <v>Vino</v>
          </cell>
          <cell r="E358">
            <v>1873</v>
          </cell>
          <cell r="F358">
            <v>1873</v>
          </cell>
          <cell r="G358">
            <v>1873</v>
          </cell>
          <cell r="H358" t="str">
            <v>Vino Blanco Sutter Home Moscato de 750 ml</v>
          </cell>
          <cell r="I358">
            <v>3757</v>
          </cell>
          <cell r="J358">
            <v>12</v>
          </cell>
          <cell r="K358" t="str">
            <v>Botella</v>
          </cell>
          <cell r="L358">
            <v>1527.24</v>
          </cell>
          <cell r="M358">
            <v>127.27</v>
          </cell>
          <cell r="N358">
            <v>0.26500000000000001</v>
          </cell>
        </row>
        <row r="359">
          <cell r="B359" t="str">
            <v>STHXXVBXXXPNGXX0750M</v>
          </cell>
          <cell r="C359">
            <v>50202203</v>
          </cell>
          <cell r="D359" t="str">
            <v>Vino</v>
          </cell>
          <cell r="E359">
            <v>1874</v>
          </cell>
          <cell r="F359">
            <v>1874</v>
          </cell>
          <cell r="G359">
            <v>1874</v>
          </cell>
          <cell r="H359" t="str">
            <v>Vino Blanco Sutter Home Pinot Grigio de 750 ml</v>
          </cell>
          <cell r="I359">
            <v>1531</v>
          </cell>
          <cell r="J359">
            <v>12</v>
          </cell>
          <cell r="K359" t="str">
            <v>Botella</v>
          </cell>
          <cell r="L359">
            <v>1527.24</v>
          </cell>
          <cell r="M359">
            <v>127.27</v>
          </cell>
          <cell r="N359">
            <v>0.26500000000000001</v>
          </cell>
        </row>
        <row r="360">
          <cell r="B360" t="str">
            <v>TLMXXVBXXXXXX160750M</v>
          </cell>
          <cell r="C360">
            <v>50202203</v>
          </cell>
          <cell r="D360" t="str">
            <v>Vino</v>
          </cell>
          <cell r="E360">
            <v>1223</v>
          </cell>
          <cell r="F360">
            <v>1223</v>
          </cell>
          <cell r="G360">
            <v>1223</v>
          </cell>
          <cell r="H360" t="str">
            <v>Vino Blanco Torre la Moreira de 750 ml</v>
          </cell>
          <cell r="I360">
            <v>296</v>
          </cell>
          <cell r="J360">
            <v>6</v>
          </cell>
          <cell r="K360" t="str">
            <v>Botella</v>
          </cell>
          <cell r="L360">
            <v>1456.1399999999999</v>
          </cell>
          <cell r="M360">
            <v>242.69</v>
          </cell>
          <cell r="N360">
            <v>0.26500000000000001</v>
          </cell>
        </row>
        <row r="361">
          <cell r="B361" t="str">
            <v>VMEXXVBXXXXXX180750M</v>
          </cell>
          <cell r="C361">
            <v>50202203</v>
          </cell>
          <cell r="D361" t="str">
            <v>Vino</v>
          </cell>
          <cell r="E361">
            <v>1727</v>
          </cell>
          <cell r="F361">
            <v>1727</v>
          </cell>
          <cell r="G361">
            <v>1727</v>
          </cell>
          <cell r="H361" t="str">
            <v>Vino Blanco Viña Mein de 750 ml</v>
          </cell>
          <cell r="I361">
            <v>11</v>
          </cell>
          <cell r="J361">
            <v>6</v>
          </cell>
          <cell r="K361" t="str">
            <v>Botella</v>
          </cell>
          <cell r="L361">
            <v>2750.94</v>
          </cell>
          <cell r="M361">
            <v>458.49</v>
          </cell>
          <cell r="N361">
            <v>0.26500000000000001</v>
          </cell>
        </row>
        <row r="362">
          <cell r="B362" t="str">
            <v>DUZBHVDROSXXXXX0750M</v>
          </cell>
          <cell r="C362">
            <v>50202203</v>
          </cell>
          <cell r="D362" t="str">
            <v>Vino</v>
          </cell>
          <cell r="E362">
            <v>437</v>
          </cell>
          <cell r="F362">
            <v>437</v>
          </cell>
          <cell r="G362">
            <v>437</v>
          </cell>
          <cell r="H362" t="str">
            <v>Vino Dulce Dulzino Blush Rosado de 750 ml</v>
          </cell>
          <cell r="I362">
            <v>941</v>
          </cell>
          <cell r="J362">
            <v>12</v>
          </cell>
          <cell r="K362" t="str">
            <v>Botella</v>
          </cell>
          <cell r="L362">
            <v>679.68000000000006</v>
          </cell>
          <cell r="M362">
            <v>56.64</v>
          </cell>
          <cell r="N362">
            <v>0.26500000000000001</v>
          </cell>
        </row>
        <row r="363">
          <cell r="B363" t="str">
            <v>DUZMSVDBLAXXXXX0750M</v>
          </cell>
          <cell r="C363">
            <v>50202203</v>
          </cell>
          <cell r="D363" t="str">
            <v>Vino</v>
          </cell>
          <cell r="E363">
            <v>438</v>
          </cell>
          <cell r="F363">
            <v>438</v>
          </cell>
          <cell r="G363">
            <v>438</v>
          </cell>
          <cell r="H363" t="str">
            <v>Vino Dulce Dulzino Moscato Blanco de 750m-INACTIVO</v>
          </cell>
          <cell r="I363">
            <v>0</v>
          </cell>
          <cell r="J363">
            <v>12</v>
          </cell>
          <cell r="K363" t="str">
            <v>Botella</v>
          </cell>
          <cell r="L363">
            <v>679.68000000000006</v>
          </cell>
          <cell r="M363">
            <v>56.64</v>
          </cell>
          <cell r="N363">
            <v>0.26500000000000001</v>
          </cell>
        </row>
        <row r="364">
          <cell r="B364" t="str">
            <v>DUZSRVDTINXXXXX0750M</v>
          </cell>
          <cell r="C364">
            <v>50202203</v>
          </cell>
          <cell r="D364" t="str">
            <v>Vino</v>
          </cell>
          <cell r="E364">
            <v>439</v>
          </cell>
          <cell r="F364">
            <v>439</v>
          </cell>
          <cell r="G364">
            <v>439</v>
          </cell>
          <cell r="H364" t="str">
            <v>Vino Dulce Dulzino Sweet Red Tinto de 750 ml</v>
          </cell>
          <cell r="I364">
            <v>0</v>
          </cell>
          <cell r="J364">
            <v>12</v>
          </cell>
          <cell r="K364" t="str">
            <v>Botella</v>
          </cell>
          <cell r="L364">
            <v>679.68000000000006</v>
          </cell>
          <cell r="M364">
            <v>56.64</v>
          </cell>
          <cell r="N364">
            <v>0.26500000000000001</v>
          </cell>
        </row>
        <row r="365">
          <cell r="B365" t="str">
            <v>OREXXVD5PTAZS080500M</v>
          </cell>
          <cell r="C365">
            <v>50202203</v>
          </cell>
          <cell r="D365" t="str">
            <v>Vino</v>
          </cell>
          <cell r="E365">
            <v>1481</v>
          </cell>
          <cell r="F365">
            <v>1481</v>
          </cell>
          <cell r="G365">
            <v>1481</v>
          </cell>
          <cell r="H365" t="str">
            <v>Vino Dulce Oremus Tokaji Azsu 5 Puttonyos 08 de 0500m</v>
          </cell>
          <cell r="I365">
            <v>0</v>
          </cell>
          <cell r="J365">
            <v>6</v>
          </cell>
          <cell r="K365" t="str">
            <v>Botella</v>
          </cell>
          <cell r="L365">
            <v>8252.94</v>
          </cell>
          <cell r="M365">
            <v>1375.49</v>
          </cell>
          <cell r="N365">
            <v>0.26500000000000001</v>
          </cell>
        </row>
        <row r="366">
          <cell r="B366" t="str">
            <v>OREXXVD5PTAZS130500</v>
          </cell>
          <cell r="C366">
            <v>50202203</v>
          </cell>
          <cell r="D366" t="str">
            <v>Vino</v>
          </cell>
          <cell r="E366">
            <v>1722</v>
          </cell>
          <cell r="F366">
            <v>1722</v>
          </cell>
          <cell r="G366">
            <v>1722</v>
          </cell>
          <cell r="H366" t="str">
            <v>Vino Dulce Oremus Tokaji Azsu 5 Puttonyos 13 de 0500m</v>
          </cell>
          <cell r="I366">
            <v>0</v>
          </cell>
          <cell r="J366">
            <v>6</v>
          </cell>
          <cell r="K366" t="str">
            <v>Botella</v>
          </cell>
          <cell r="L366">
            <v>9604.74</v>
          </cell>
          <cell r="M366">
            <v>1600.79</v>
          </cell>
          <cell r="N366">
            <v>0.26500000000000001</v>
          </cell>
        </row>
        <row r="367">
          <cell r="B367" t="str">
            <v>OREXXVD5PTAZS140500M</v>
          </cell>
          <cell r="C367">
            <v>50202203</v>
          </cell>
          <cell r="D367" t="str">
            <v>Vino</v>
          </cell>
          <cell r="E367">
            <v>1787</v>
          </cell>
          <cell r="F367">
            <v>1787</v>
          </cell>
          <cell r="G367">
            <v>1787</v>
          </cell>
          <cell r="H367" t="str">
            <v>Vino Dulce Oremus Tokaji Azsu 5 Puttonyos 14 de 0500m</v>
          </cell>
          <cell r="I367">
            <v>0</v>
          </cell>
          <cell r="J367">
            <v>6</v>
          </cell>
          <cell r="K367" t="str">
            <v>Botella</v>
          </cell>
          <cell r="L367">
            <v>10055.34</v>
          </cell>
          <cell r="M367">
            <v>1675.89</v>
          </cell>
          <cell r="N367">
            <v>0.26500000000000001</v>
          </cell>
        </row>
        <row r="368">
          <cell r="B368" t="str">
            <v>OREXXVD6PTAZS070500M</v>
          </cell>
          <cell r="C368">
            <v>50202203</v>
          </cell>
          <cell r="D368" t="str">
            <v>Vino</v>
          </cell>
          <cell r="E368">
            <v>1526</v>
          </cell>
          <cell r="F368">
            <v>1526</v>
          </cell>
          <cell r="G368">
            <v>1526</v>
          </cell>
          <cell r="H368" t="str">
            <v>Vino Dulce Oremus Tokaji Azsu 6 Puttonyos 07 de 0500 ml</v>
          </cell>
          <cell r="I368">
            <v>0</v>
          </cell>
          <cell r="J368">
            <v>6</v>
          </cell>
          <cell r="K368" t="str">
            <v>Botella</v>
          </cell>
          <cell r="L368">
            <v>12901.199999999999</v>
          </cell>
          <cell r="M368">
            <v>2150.1999999999998</v>
          </cell>
          <cell r="N368">
            <v>0.26500000000000001</v>
          </cell>
        </row>
        <row r="369">
          <cell r="B369" t="str">
            <v>OREXXVD6PTAZS130750M</v>
          </cell>
          <cell r="C369">
            <v>50202203</v>
          </cell>
          <cell r="D369" t="str">
            <v>Vino</v>
          </cell>
          <cell r="E369">
            <v>1733</v>
          </cell>
          <cell r="F369">
            <v>1733</v>
          </cell>
          <cell r="G369">
            <v>1733</v>
          </cell>
          <cell r="H369" t="str">
            <v>Vino Dulce Oremus Tokaji Azsu 6 Puttonyos 13 de 0500m</v>
          </cell>
          <cell r="I369">
            <v>149</v>
          </cell>
          <cell r="J369">
            <v>6</v>
          </cell>
          <cell r="K369" t="str">
            <v>Botella</v>
          </cell>
          <cell r="L369">
            <v>13280.579999999998</v>
          </cell>
          <cell r="M369">
            <v>2213.4299999999998</v>
          </cell>
          <cell r="N369">
            <v>0.26500000000000001</v>
          </cell>
        </row>
        <row r="370">
          <cell r="B370" t="str">
            <v>OREXXVDMADXXX170750M</v>
          </cell>
          <cell r="C370">
            <v>50202203</v>
          </cell>
          <cell r="D370" t="str">
            <v>Vino</v>
          </cell>
          <cell r="E370">
            <v>1571</v>
          </cell>
          <cell r="F370">
            <v>1571</v>
          </cell>
          <cell r="G370">
            <v>1571</v>
          </cell>
          <cell r="H370" t="str">
            <v>Vino Dulce Oremus Tokaji Mandolas 17 de 0750 ml-inactivo</v>
          </cell>
          <cell r="I370">
            <v>0</v>
          </cell>
          <cell r="J370">
            <v>6</v>
          </cell>
          <cell r="K370" t="str">
            <v>Botella</v>
          </cell>
          <cell r="L370">
            <v>2015.8200000000002</v>
          </cell>
          <cell r="M370">
            <v>335.97</v>
          </cell>
          <cell r="N370">
            <v>0.26500000000000001</v>
          </cell>
        </row>
        <row r="371">
          <cell r="B371" t="str">
            <v>OREXXVDVTDXXX170500M</v>
          </cell>
          <cell r="C371">
            <v>50202203</v>
          </cell>
          <cell r="D371" t="str">
            <v>Vino</v>
          </cell>
          <cell r="E371">
            <v>1496</v>
          </cell>
          <cell r="F371">
            <v>1496</v>
          </cell>
          <cell r="G371">
            <v>1496</v>
          </cell>
          <cell r="H371" t="str">
            <v>Vino Dulce Oremus Tokaji Vendimia Tardía 17 de 500 m</v>
          </cell>
          <cell r="I371">
            <v>0</v>
          </cell>
          <cell r="J371">
            <v>6</v>
          </cell>
          <cell r="K371" t="str">
            <v>Botella</v>
          </cell>
          <cell r="L371">
            <v>3249</v>
          </cell>
          <cell r="M371">
            <v>541.5</v>
          </cell>
          <cell r="N371">
            <v>0.26500000000000001</v>
          </cell>
        </row>
        <row r="372">
          <cell r="B372" t="str">
            <v>OREXXVDVTDXXX190500</v>
          </cell>
          <cell r="C372">
            <v>50202203</v>
          </cell>
          <cell r="D372" t="str">
            <v>Vino</v>
          </cell>
          <cell r="E372">
            <v>1723</v>
          </cell>
          <cell r="F372">
            <v>1723</v>
          </cell>
          <cell r="G372">
            <v>1723</v>
          </cell>
          <cell r="H372" t="str">
            <v>Vino Dulce Oremus Tokaji Vendimia Tardía 19 de 500 m</v>
          </cell>
          <cell r="I372">
            <v>0</v>
          </cell>
          <cell r="J372">
            <v>6</v>
          </cell>
          <cell r="K372" t="str">
            <v>Botella</v>
          </cell>
          <cell r="L372">
            <v>3675.8999999999996</v>
          </cell>
          <cell r="M372">
            <v>612.65</v>
          </cell>
          <cell r="N372">
            <v>0.26500000000000001</v>
          </cell>
        </row>
        <row r="373">
          <cell r="B373" t="str">
            <v>OREXXVDVTDXXX200500M</v>
          </cell>
          <cell r="C373">
            <v>50202203</v>
          </cell>
          <cell r="D373" t="str">
            <v>Vino</v>
          </cell>
          <cell r="E373">
            <v>1786</v>
          </cell>
          <cell r="F373">
            <v>1786</v>
          </cell>
          <cell r="G373">
            <v>1786</v>
          </cell>
          <cell r="H373" t="str">
            <v>Vino Dulce Oremus Tokaji Vendimia Tardía 20 de 500 m</v>
          </cell>
          <cell r="I373">
            <v>0</v>
          </cell>
          <cell r="J373">
            <v>6</v>
          </cell>
          <cell r="K373" t="str">
            <v>Botella</v>
          </cell>
          <cell r="L373">
            <v>3794.46</v>
          </cell>
          <cell r="M373">
            <v>632.41</v>
          </cell>
          <cell r="N373">
            <v>0.26500000000000001</v>
          </cell>
        </row>
        <row r="374">
          <cell r="B374" t="str">
            <v>OREXXVD6PTAZS140500M</v>
          </cell>
          <cell r="C374">
            <v>50202203</v>
          </cell>
          <cell r="D374" t="str">
            <v>Vino</v>
          </cell>
          <cell r="E374">
            <v>1863</v>
          </cell>
          <cell r="F374">
            <v>1863</v>
          </cell>
          <cell r="G374">
            <v>1863</v>
          </cell>
          <cell r="H374" t="str">
            <v>Vino Dulce OremusTokaji Azsu 6 Puttonyos 14 de 500 m</v>
          </cell>
          <cell r="I374">
            <v>24</v>
          </cell>
          <cell r="J374">
            <v>6</v>
          </cell>
          <cell r="K374" t="str">
            <v>Botella</v>
          </cell>
          <cell r="L374">
            <v>13280.64</v>
          </cell>
          <cell r="M374">
            <v>2213.44</v>
          </cell>
          <cell r="N374">
            <v>0.26500000000000001</v>
          </cell>
        </row>
        <row r="375">
          <cell r="B375" t="str">
            <v>OREXXVD6PTAZS050500M</v>
          </cell>
          <cell r="C375">
            <v>50202203</v>
          </cell>
          <cell r="D375" t="str">
            <v>Vino</v>
          </cell>
          <cell r="E375">
            <v>1144</v>
          </cell>
          <cell r="F375">
            <v>1144</v>
          </cell>
          <cell r="G375">
            <v>1144</v>
          </cell>
          <cell r="H375" t="str">
            <v>Vino Dulce Tokaji Oremus Azsu 6 Puttonyos 05 de 500 ml</v>
          </cell>
          <cell r="I375">
            <v>0</v>
          </cell>
          <cell r="J375">
            <v>6</v>
          </cell>
          <cell r="K375" t="str">
            <v>Botella</v>
          </cell>
          <cell r="L375">
            <v>12901.199999999999</v>
          </cell>
          <cell r="M375">
            <v>2150.1999999999998</v>
          </cell>
          <cell r="N375">
            <v>0.26500000000000001</v>
          </cell>
        </row>
        <row r="376">
          <cell r="B376" t="str">
            <v>BCIXXVRXXXPNRXX0750M</v>
          </cell>
          <cell r="C376">
            <v>50202203</v>
          </cell>
          <cell r="D376" t="str">
            <v>Vino</v>
          </cell>
          <cell r="E376">
            <v>1656</v>
          </cell>
          <cell r="F376">
            <v>1656</v>
          </cell>
          <cell r="G376">
            <v>1656</v>
          </cell>
          <cell r="H376" t="str">
            <v>Vino Rosado Cono Sur Bicicleta Pinot Noir-Rose de 750 m</v>
          </cell>
          <cell r="I376">
            <v>3163</v>
          </cell>
          <cell r="J376">
            <v>12</v>
          </cell>
          <cell r="K376" t="str">
            <v>Botella</v>
          </cell>
          <cell r="L376">
            <v>1216.56</v>
          </cell>
          <cell r="M376">
            <v>101.38</v>
          </cell>
          <cell r="N376">
            <v>0.26500000000000001</v>
          </cell>
        </row>
        <row r="377">
          <cell r="B377" t="str">
            <v>DIANVVRXXXXXXXX0750M</v>
          </cell>
          <cell r="C377">
            <v>50202203</v>
          </cell>
          <cell r="D377" t="str">
            <v>Vino</v>
          </cell>
          <cell r="E377">
            <v>1411</v>
          </cell>
          <cell r="F377">
            <v>1411</v>
          </cell>
          <cell r="G377">
            <v>1411</v>
          </cell>
          <cell r="H377" t="str">
            <v>Vino Rosado Diamante de 750 ml</v>
          </cell>
          <cell r="I377">
            <v>1966</v>
          </cell>
          <cell r="J377">
            <v>12</v>
          </cell>
          <cell r="K377" t="str">
            <v>Botella</v>
          </cell>
          <cell r="L377">
            <v>1114.68</v>
          </cell>
          <cell r="M377">
            <v>92.89</v>
          </cell>
          <cell r="N377">
            <v>0.26500000000000001</v>
          </cell>
        </row>
        <row r="378">
          <cell r="B378" t="str">
            <v>CVVXXVRESPXXXXX0750M</v>
          </cell>
          <cell r="C378">
            <v>50202203</v>
          </cell>
          <cell r="D378" t="str">
            <v>Vino</v>
          </cell>
          <cell r="E378">
            <v>1901</v>
          </cell>
          <cell r="F378">
            <v>1901</v>
          </cell>
          <cell r="G378">
            <v>1901</v>
          </cell>
          <cell r="H378" t="str">
            <v>Vino Rosado Espumoso Cavicchioli de 750 ml</v>
          </cell>
          <cell r="I378">
            <v>11214</v>
          </cell>
          <cell r="J378">
            <v>6</v>
          </cell>
          <cell r="K378" t="str">
            <v>Botella</v>
          </cell>
          <cell r="L378">
            <v>597.66</v>
          </cell>
          <cell r="M378">
            <v>99.61</v>
          </cell>
          <cell r="N378">
            <v>0.26500000000000001</v>
          </cell>
        </row>
        <row r="379">
          <cell r="B379" t="str">
            <v>DIAXXVEROSXXXXX0750M</v>
          </cell>
          <cell r="C379">
            <v>50202203</v>
          </cell>
          <cell r="D379" t="str">
            <v>Vino</v>
          </cell>
          <cell r="E379">
            <v>1663</v>
          </cell>
          <cell r="F379">
            <v>1663</v>
          </cell>
          <cell r="G379">
            <v>1663</v>
          </cell>
          <cell r="H379" t="str">
            <v>Vino Rosado Espumoso Diamante de 750m</v>
          </cell>
          <cell r="I379">
            <v>1808</v>
          </cell>
          <cell r="J379">
            <v>6</v>
          </cell>
          <cell r="K379" t="str">
            <v>Botella</v>
          </cell>
          <cell r="L379">
            <v>700.8</v>
          </cell>
          <cell r="M379">
            <v>116.8</v>
          </cell>
          <cell r="N379">
            <v>0.26500000000000001</v>
          </cell>
        </row>
        <row r="380">
          <cell r="B380" t="str">
            <v>PATAZVEROSBRUXX0750M</v>
          </cell>
          <cell r="C380">
            <v>50202205</v>
          </cell>
          <cell r="D380" t="str">
            <v>Vino espumoso</v>
          </cell>
          <cell r="E380">
            <v>1209</v>
          </cell>
          <cell r="F380">
            <v>1209</v>
          </cell>
          <cell r="G380">
            <v>1209</v>
          </cell>
          <cell r="H380" t="str">
            <v>Vino Rosado Espumoso Federico Paternina B/Azul Cava de 750 ml</v>
          </cell>
          <cell r="I380">
            <v>1737</v>
          </cell>
          <cell r="J380">
            <v>6</v>
          </cell>
          <cell r="K380" t="str">
            <v>Botella</v>
          </cell>
          <cell r="L380">
            <v>730.43999999999994</v>
          </cell>
          <cell r="M380">
            <v>121.74</v>
          </cell>
          <cell r="N380">
            <v>0.26500000000000001</v>
          </cell>
        </row>
        <row r="381">
          <cell r="B381" t="str">
            <v>LMLXXVRXXXXXXXX0750M</v>
          </cell>
          <cell r="C381">
            <v>50202203</v>
          </cell>
          <cell r="D381" t="str">
            <v>Vino</v>
          </cell>
          <cell r="E381">
            <v>1587</v>
          </cell>
          <cell r="F381">
            <v>1587</v>
          </cell>
          <cell r="G381">
            <v>1587</v>
          </cell>
          <cell r="H381" t="str">
            <v>Vino Rosado La Maldita de 750 ml</v>
          </cell>
          <cell r="I381">
            <v>4426</v>
          </cell>
          <cell r="J381">
            <v>6</v>
          </cell>
          <cell r="K381" t="str">
            <v>Botella</v>
          </cell>
          <cell r="L381">
            <v>880.19999999999993</v>
          </cell>
          <cell r="M381">
            <v>146.69999999999999</v>
          </cell>
          <cell r="N381">
            <v>0.26500000000000001</v>
          </cell>
        </row>
        <row r="382">
          <cell r="B382" t="str">
            <v>LANXXVRSESXXXXX0750M</v>
          </cell>
          <cell r="C382">
            <v>50202205</v>
          </cell>
          <cell r="D382" t="str">
            <v>Vino espumoso</v>
          </cell>
          <cell r="E382">
            <v>535</v>
          </cell>
          <cell r="F382">
            <v>535</v>
          </cell>
          <cell r="G382">
            <v>535</v>
          </cell>
          <cell r="H382" t="str">
            <v>Vino Rosado Lancers Semi Espumoso de 750 ml</v>
          </cell>
          <cell r="I382">
            <v>3856</v>
          </cell>
          <cell r="J382">
            <v>12</v>
          </cell>
          <cell r="K382" t="str">
            <v>Botella</v>
          </cell>
          <cell r="L382">
            <v>1043.52</v>
          </cell>
          <cell r="M382">
            <v>86.96</v>
          </cell>
          <cell r="N382">
            <v>0.26500000000000001</v>
          </cell>
        </row>
        <row r="383">
          <cell r="B383" t="str">
            <v>PNGXXVRCAVBRUXX0750M</v>
          </cell>
          <cell r="C383">
            <v>50202205</v>
          </cell>
          <cell r="D383" t="str">
            <v>Vino espumoso</v>
          </cell>
          <cell r="E383">
            <v>941</v>
          </cell>
          <cell r="F383">
            <v>941</v>
          </cell>
          <cell r="G383">
            <v>941</v>
          </cell>
          <cell r="H383" t="str">
            <v>Vino Rosado Pata Negra Cava Brut de 750 ml</v>
          </cell>
          <cell r="I383">
            <v>24102</v>
          </cell>
          <cell r="J383">
            <v>6</v>
          </cell>
          <cell r="K383" t="str">
            <v>Botella</v>
          </cell>
          <cell r="L383">
            <v>687.72</v>
          </cell>
          <cell r="M383">
            <v>114.62</v>
          </cell>
          <cell r="N383">
            <v>0.26500000000000001</v>
          </cell>
        </row>
        <row r="384">
          <cell r="B384" t="str">
            <v>PNGXXVRCAVICEXX0750M</v>
          </cell>
          <cell r="C384">
            <v>50202205</v>
          </cell>
          <cell r="D384" t="str">
            <v>Vino espumoso</v>
          </cell>
          <cell r="E384">
            <v>1512</v>
          </cell>
          <cell r="F384">
            <v>1512</v>
          </cell>
          <cell r="G384">
            <v>1512</v>
          </cell>
          <cell r="H384" t="str">
            <v>Vino Rosado Pata Negra ICE Cava Semiseco de 750 ml</v>
          </cell>
          <cell r="I384">
            <v>0</v>
          </cell>
          <cell r="J384">
            <v>6</v>
          </cell>
          <cell r="K384" t="str">
            <v>Botella</v>
          </cell>
          <cell r="L384">
            <v>806.33999999999992</v>
          </cell>
          <cell r="M384">
            <v>134.38999999999999</v>
          </cell>
          <cell r="N384">
            <v>0.26500000000000001</v>
          </cell>
        </row>
        <row r="385">
          <cell r="B385" t="str">
            <v>PLARSVRXXXXXXXX0750M</v>
          </cell>
          <cell r="C385">
            <v>50202203</v>
          </cell>
          <cell r="D385" t="str">
            <v>Vino</v>
          </cell>
          <cell r="E385">
            <v>1799</v>
          </cell>
          <cell r="F385">
            <v>1799</v>
          </cell>
          <cell r="G385">
            <v>1799</v>
          </cell>
          <cell r="H385" t="str">
            <v>Vino Rosado Planeta Rose de 750 m</v>
          </cell>
          <cell r="I385">
            <v>464</v>
          </cell>
          <cell r="J385">
            <v>6</v>
          </cell>
          <cell r="K385" t="str">
            <v>Botella</v>
          </cell>
          <cell r="L385">
            <v>1351.8000000000002</v>
          </cell>
          <cell r="M385">
            <v>225.3</v>
          </cell>
          <cell r="N385">
            <v>0.26500000000000001</v>
          </cell>
        </row>
        <row r="386">
          <cell r="B386" t="str">
            <v>STHXXXXVIN002XX0748M</v>
          </cell>
          <cell r="C386" t="str">
            <v>-</v>
          </cell>
          <cell r="D386" t="str">
            <v>VINO</v>
          </cell>
          <cell r="E386">
            <v>1946</v>
          </cell>
          <cell r="F386">
            <v>1946</v>
          </cell>
          <cell r="G386">
            <v>1946</v>
          </cell>
          <cell r="H386" t="str">
            <v>Vino Rosado Sutter Home Zinfandel Cautripack 187 ml</v>
          </cell>
          <cell r="I386">
            <v>10295</v>
          </cell>
          <cell r="J386">
            <v>6</v>
          </cell>
          <cell r="K386" t="str">
            <v>Botella</v>
          </cell>
          <cell r="L386">
            <v>815.81999999999994</v>
          </cell>
          <cell r="M386">
            <v>135.97</v>
          </cell>
          <cell r="N386">
            <v>0.26500000000000001</v>
          </cell>
        </row>
        <row r="387">
          <cell r="B387" t="str">
            <v>STHXXVRXXXZFLXX0750M</v>
          </cell>
          <cell r="C387">
            <v>50202203</v>
          </cell>
          <cell r="D387" t="str">
            <v>Vino</v>
          </cell>
          <cell r="E387">
            <v>1872</v>
          </cell>
          <cell r="F387">
            <v>1872</v>
          </cell>
          <cell r="G387">
            <v>1872</v>
          </cell>
          <cell r="H387" t="str">
            <v>Vino Rosado Sutter Home Zinfandel de 750 ml</v>
          </cell>
          <cell r="I387">
            <v>2766</v>
          </cell>
          <cell r="J387">
            <v>12</v>
          </cell>
          <cell r="K387" t="str">
            <v>Botella</v>
          </cell>
          <cell r="L387">
            <v>1527.24</v>
          </cell>
          <cell r="M387">
            <v>127.27</v>
          </cell>
          <cell r="N387">
            <v>0.26500000000000001</v>
          </cell>
        </row>
        <row r="388">
          <cell r="B388" t="str">
            <v>CARXXVTXXXXXX190750M</v>
          </cell>
          <cell r="C388">
            <v>50202203</v>
          </cell>
          <cell r="D388" t="str">
            <v>Vino</v>
          </cell>
          <cell r="E388">
            <v>1752</v>
          </cell>
          <cell r="F388">
            <v>1752</v>
          </cell>
          <cell r="G388">
            <v>1752</v>
          </cell>
          <cell r="H388" t="str">
            <v>Vino Tinto - Pago de Carraovejas 19 - 750 ml</v>
          </cell>
          <cell r="I388">
            <v>0</v>
          </cell>
          <cell r="J388">
            <v>6</v>
          </cell>
          <cell r="K388" t="str">
            <v>Botella</v>
          </cell>
          <cell r="L388">
            <v>5192.28</v>
          </cell>
          <cell r="M388">
            <v>865.38</v>
          </cell>
          <cell r="N388">
            <v>0.3</v>
          </cell>
        </row>
        <row r="389">
          <cell r="B389" t="str">
            <v>20BXXVTXXXCABXX0750M</v>
          </cell>
          <cell r="C389">
            <v>50202203</v>
          </cell>
          <cell r="D389" t="str">
            <v>Vino</v>
          </cell>
          <cell r="E389">
            <v>1602</v>
          </cell>
          <cell r="F389">
            <v>1602</v>
          </cell>
          <cell r="G389">
            <v>1602</v>
          </cell>
          <cell r="H389" t="str">
            <v>Vino Tinto 20 Barrels Cabernet Sauvignon de 750 ml</v>
          </cell>
          <cell r="I389">
            <v>301</v>
          </cell>
          <cell r="J389">
            <v>6</v>
          </cell>
          <cell r="K389" t="str">
            <v>Botella</v>
          </cell>
          <cell r="L389">
            <v>2988.12</v>
          </cell>
          <cell r="M389">
            <v>498.02</v>
          </cell>
          <cell r="N389">
            <v>0.26500000000000001</v>
          </cell>
        </row>
        <row r="390">
          <cell r="B390" t="str">
            <v>20BXXVTXXXPNRXX0750M</v>
          </cell>
          <cell r="C390">
            <v>50202203</v>
          </cell>
          <cell r="D390" t="str">
            <v>Vino</v>
          </cell>
          <cell r="E390">
            <v>1603</v>
          </cell>
          <cell r="F390">
            <v>1603</v>
          </cell>
          <cell r="G390">
            <v>1603</v>
          </cell>
          <cell r="H390" t="str">
            <v>Vino Tinto 20 Barrels Pinot Noir de 750 ml</v>
          </cell>
          <cell r="I390">
            <v>265</v>
          </cell>
          <cell r="J390">
            <v>6</v>
          </cell>
          <cell r="K390" t="str">
            <v>Botella</v>
          </cell>
          <cell r="L390">
            <v>2988.12</v>
          </cell>
          <cell r="M390">
            <v>498.02</v>
          </cell>
          <cell r="N390">
            <v>0.26500000000000001</v>
          </cell>
        </row>
        <row r="391">
          <cell r="B391" t="str">
            <v>30MXXVTXXXXXX180750M</v>
          </cell>
          <cell r="C391">
            <v>50202203</v>
          </cell>
          <cell r="D391" t="str">
            <v>Vino</v>
          </cell>
          <cell r="E391">
            <v>1781</v>
          </cell>
          <cell r="F391">
            <v>1781</v>
          </cell>
          <cell r="G391">
            <v>1781</v>
          </cell>
          <cell r="H391" t="str">
            <v>Vino Tinto 30.000 Maravedies de 750 m</v>
          </cell>
          <cell r="I391">
            <v>0</v>
          </cell>
          <cell r="J391">
            <v>12</v>
          </cell>
          <cell r="K391" t="str">
            <v>Botella</v>
          </cell>
          <cell r="L391">
            <v>3794.3999999999996</v>
          </cell>
          <cell r="M391">
            <v>316.2</v>
          </cell>
          <cell r="N391">
            <v>0.26500000000000001</v>
          </cell>
        </row>
        <row r="392">
          <cell r="B392" t="str">
            <v>30MXXVTXXXXXX190750M</v>
          </cell>
          <cell r="C392">
            <v>50202203</v>
          </cell>
          <cell r="D392" t="str">
            <v>Vino</v>
          </cell>
          <cell r="E392">
            <v>1877</v>
          </cell>
          <cell r="F392">
            <v>1877</v>
          </cell>
          <cell r="G392">
            <v>1877</v>
          </cell>
          <cell r="H392" t="str">
            <v>Vino Tinto 30.000 Maravedies de 750 ml</v>
          </cell>
          <cell r="I392">
            <v>0</v>
          </cell>
          <cell r="J392">
            <v>12</v>
          </cell>
          <cell r="K392" t="str">
            <v>Botella</v>
          </cell>
          <cell r="L392">
            <v>3794.5199999999995</v>
          </cell>
          <cell r="M392">
            <v>316.20999999999998</v>
          </cell>
          <cell r="N392">
            <v>0.26500000000000001</v>
          </cell>
        </row>
        <row r="393">
          <cell r="B393" t="str">
            <v>ALIXXVTXXXXXX131500M</v>
          </cell>
          <cell r="C393">
            <v>50202203</v>
          </cell>
          <cell r="D393" t="str">
            <v>Vino</v>
          </cell>
          <cell r="E393">
            <v>1248</v>
          </cell>
          <cell r="F393">
            <v>1248</v>
          </cell>
          <cell r="G393">
            <v>1248</v>
          </cell>
          <cell r="H393" t="str">
            <v>Vino Tinto Alion 13 de 1500 ml</v>
          </cell>
          <cell r="I393">
            <v>0</v>
          </cell>
          <cell r="J393">
            <v>1</v>
          </cell>
          <cell r="K393" t="str">
            <v>Botella</v>
          </cell>
          <cell r="L393">
            <v>3573.08</v>
          </cell>
          <cell r="M393">
            <v>3573.08</v>
          </cell>
          <cell r="N393">
            <v>0.3</v>
          </cell>
        </row>
        <row r="394">
          <cell r="B394" t="str">
            <v>ALIXXVTXXXXXX140750M</v>
          </cell>
          <cell r="C394">
            <v>50202203</v>
          </cell>
          <cell r="D394" t="str">
            <v>Vino</v>
          </cell>
          <cell r="E394">
            <v>1342</v>
          </cell>
          <cell r="F394">
            <v>1342</v>
          </cell>
          <cell r="G394">
            <v>1342</v>
          </cell>
          <cell r="H394" t="str">
            <v>Vino Tinto Alion 14 de 0750 ml</v>
          </cell>
          <cell r="I394">
            <v>0</v>
          </cell>
          <cell r="J394">
            <v>6</v>
          </cell>
          <cell r="K394" t="str">
            <v>Botella</v>
          </cell>
          <cell r="L394">
            <v>8400</v>
          </cell>
          <cell r="M394">
            <v>1400</v>
          </cell>
          <cell r="N394">
            <v>0.3</v>
          </cell>
        </row>
        <row r="395">
          <cell r="B395" t="str">
            <v>ALIXXVTXXXXXX150750M</v>
          </cell>
          <cell r="C395">
            <v>50202203</v>
          </cell>
          <cell r="D395" t="str">
            <v>Vino</v>
          </cell>
          <cell r="E395">
            <v>1487</v>
          </cell>
          <cell r="F395">
            <v>1487</v>
          </cell>
          <cell r="G395">
            <v>1487</v>
          </cell>
          <cell r="H395" t="str">
            <v>Vino Tinto Alion 15 de 0750 m</v>
          </cell>
          <cell r="I395">
            <v>0</v>
          </cell>
          <cell r="J395">
            <v>6</v>
          </cell>
          <cell r="K395" t="str">
            <v>Botella</v>
          </cell>
          <cell r="L395">
            <v>8723.0999999999985</v>
          </cell>
          <cell r="M395">
            <v>1453.85</v>
          </cell>
          <cell r="N395">
            <v>0.3</v>
          </cell>
        </row>
        <row r="396">
          <cell r="B396" t="str">
            <v>ALIXXVTXXXXXX151500M</v>
          </cell>
          <cell r="C396">
            <v>50202203</v>
          </cell>
          <cell r="D396" t="str">
            <v>Vino</v>
          </cell>
          <cell r="E396">
            <v>1488</v>
          </cell>
          <cell r="F396">
            <v>1488</v>
          </cell>
          <cell r="G396">
            <v>1488</v>
          </cell>
          <cell r="H396" t="str">
            <v>Vino Tinto Alion 15 de 1500 m-INACTIVO</v>
          </cell>
          <cell r="I396">
            <v>0</v>
          </cell>
          <cell r="J396">
            <v>0</v>
          </cell>
          <cell r="K396" t="str">
            <v>Botella</v>
          </cell>
          <cell r="L396">
            <v>0</v>
          </cell>
          <cell r="M396">
            <v>3823.08</v>
          </cell>
          <cell r="N396">
            <v>0.3</v>
          </cell>
        </row>
        <row r="397">
          <cell r="B397" t="str">
            <v>ALIXXVTXXXXXX153000M</v>
          </cell>
          <cell r="C397">
            <v>50202203</v>
          </cell>
          <cell r="D397" t="str">
            <v>Vino</v>
          </cell>
          <cell r="E397">
            <v>1489</v>
          </cell>
          <cell r="F397">
            <v>1489</v>
          </cell>
          <cell r="G397">
            <v>1489</v>
          </cell>
          <cell r="H397" t="str">
            <v>Vino Tinto Alion 15 de 3000 ml</v>
          </cell>
          <cell r="I397">
            <v>0</v>
          </cell>
          <cell r="J397">
            <v>1</v>
          </cell>
          <cell r="K397" t="str">
            <v>Botella</v>
          </cell>
          <cell r="L397">
            <v>9092.31</v>
          </cell>
          <cell r="M397">
            <v>9092.31</v>
          </cell>
          <cell r="N397">
            <v>0.3</v>
          </cell>
        </row>
        <row r="398">
          <cell r="B398" t="str">
            <v>ALIXXVTXXXXXX156000M</v>
          </cell>
          <cell r="C398">
            <v>50202203</v>
          </cell>
          <cell r="D398" t="str">
            <v>Vino</v>
          </cell>
          <cell r="E398">
            <v>1542</v>
          </cell>
          <cell r="F398">
            <v>1542</v>
          </cell>
          <cell r="G398">
            <v>1542</v>
          </cell>
          <cell r="H398" t="str">
            <v>Vino Tinto Alion 15 de 6000 ml</v>
          </cell>
          <cell r="I398">
            <v>0</v>
          </cell>
          <cell r="J398">
            <v>1</v>
          </cell>
          <cell r="K398" t="str">
            <v>Botella</v>
          </cell>
          <cell r="L398">
            <v>21153.85</v>
          </cell>
          <cell r="M398">
            <v>21153.85</v>
          </cell>
          <cell r="N398">
            <v>0.3</v>
          </cell>
        </row>
        <row r="399">
          <cell r="B399" t="str">
            <v>ALIXXVTXXXXXX160750M</v>
          </cell>
          <cell r="C399">
            <v>50202203</v>
          </cell>
          <cell r="D399" t="str">
            <v>Vino</v>
          </cell>
          <cell r="E399">
            <v>1613</v>
          </cell>
          <cell r="F399">
            <v>1613</v>
          </cell>
          <cell r="G399">
            <v>1613</v>
          </cell>
          <cell r="H399" t="str">
            <v>Vino Tinto Alion 16 de 0750 ml</v>
          </cell>
          <cell r="I399">
            <v>0</v>
          </cell>
          <cell r="J399">
            <v>6</v>
          </cell>
          <cell r="K399" t="str">
            <v>Botella</v>
          </cell>
          <cell r="L399">
            <v>10061.52</v>
          </cell>
          <cell r="M399">
            <v>1676.92</v>
          </cell>
          <cell r="N399">
            <v>0.3</v>
          </cell>
        </row>
        <row r="400">
          <cell r="B400" t="str">
            <v>ALIXXVTXXXXXX161500M</v>
          </cell>
          <cell r="C400">
            <v>50202203</v>
          </cell>
          <cell r="D400" t="str">
            <v>Vino</v>
          </cell>
          <cell r="E400">
            <v>1614</v>
          </cell>
          <cell r="F400">
            <v>1614</v>
          </cell>
          <cell r="G400">
            <v>1614</v>
          </cell>
          <cell r="H400" t="str">
            <v>Vino Tinto Alion 16 de 1500 ml</v>
          </cell>
          <cell r="I400">
            <v>0</v>
          </cell>
          <cell r="J400">
            <v>1</v>
          </cell>
          <cell r="K400" t="str">
            <v>Botella</v>
          </cell>
          <cell r="L400">
            <v>4384.62</v>
          </cell>
          <cell r="M400">
            <v>4384.62</v>
          </cell>
          <cell r="N400">
            <v>0.3</v>
          </cell>
        </row>
        <row r="401">
          <cell r="B401" t="str">
            <v>ALIXXVTXXXXXX170750M</v>
          </cell>
          <cell r="C401">
            <v>50202203</v>
          </cell>
          <cell r="D401" t="str">
            <v>Vino</v>
          </cell>
          <cell r="E401">
            <v>1676</v>
          </cell>
          <cell r="F401">
            <v>1676</v>
          </cell>
          <cell r="G401">
            <v>1676</v>
          </cell>
          <cell r="H401" t="str">
            <v>Vino Tinto Alion 17 de 0750 m</v>
          </cell>
          <cell r="I401">
            <v>0</v>
          </cell>
          <cell r="J401">
            <v>6</v>
          </cell>
          <cell r="K401" t="str">
            <v>Botella</v>
          </cell>
          <cell r="L401">
            <v>10430.76</v>
          </cell>
          <cell r="M401">
            <v>1738.46</v>
          </cell>
          <cell r="N401">
            <v>0.3</v>
          </cell>
        </row>
        <row r="402">
          <cell r="B402" t="str">
            <v>ALIXXVTXXXXXX171500M</v>
          </cell>
          <cell r="C402">
            <v>50202203</v>
          </cell>
          <cell r="D402" t="str">
            <v>Vino</v>
          </cell>
          <cell r="E402">
            <v>1710</v>
          </cell>
          <cell r="F402">
            <v>1710</v>
          </cell>
          <cell r="G402">
            <v>1710</v>
          </cell>
          <cell r="H402" t="str">
            <v>Vino Tinto Alion 17 de 1500 ml</v>
          </cell>
          <cell r="I402">
            <v>0</v>
          </cell>
          <cell r="J402">
            <v>1</v>
          </cell>
          <cell r="K402" t="str">
            <v>Botella</v>
          </cell>
          <cell r="L402">
            <v>4038.46</v>
          </cell>
          <cell r="M402">
            <v>4038.46</v>
          </cell>
          <cell r="N402">
            <v>0.3</v>
          </cell>
        </row>
        <row r="403">
          <cell r="B403" t="str">
            <v>ALIXXVTXXXXXX180750M</v>
          </cell>
          <cell r="C403">
            <v>50202203</v>
          </cell>
          <cell r="D403" t="str">
            <v>Vino</v>
          </cell>
          <cell r="E403">
            <v>1743</v>
          </cell>
          <cell r="F403">
            <v>1743</v>
          </cell>
          <cell r="G403">
            <v>1743</v>
          </cell>
          <cell r="H403" t="str">
            <v>Vino Tinto Alion 18 de 0750 m</v>
          </cell>
          <cell r="I403">
            <v>0</v>
          </cell>
          <cell r="J403">
            <v>6</v>
          </cell>
          <cell r="K403" t="str">
            <v>Botella</v>
          </cell>
          <cell r="L403">
            <v>9900</v>
          </cell>
          <cell r="M403">
            <v>1650</v>
          </cell>
          <cell r="N403">
            <v>0.3</v>
          </cell>
        </row>
        <row r="404">
          <cell r="B404" t="str">
            <v>ALIXXVTXXXXXX181500M</v>
          </cell>
          <cell r="C404">
            <v>50202203</v>
          </cell>
          <cell r="D404" t="str">
            <v>Vino</v>
          </cell>
          <cell r="E404">
            <v>1744</v>
          </cell>
          <cell r="F404">
            <v>1744</v>
          </cell>
          <cell r="G404">
            <v>1744</v>
          </cell>
          <cell r="H404" t="str">
            <v>Vino Tinto Alion 18 de 1500 m</v>
          </cell>
          <cell r="I404">
            <v>0</v>
          </cell>
          <cell r="J404">
            <v>1</v>
          </cell>
          <cell r="K404" t="str">
            <v>Botella</v>
          </cell>
          <cell r="L404">
            <v>4038.46</v>
          </cell>
          <cell r="M404">
            <v>4038.46</v>
          </cell>
          <cell r="N404">
            <v>0.3</v>
          </cell>
        </row>
        <row r="405">
          <cell r="B405" t="str">
            <v>ALIXXVTXXXXXX190750M</v>
          </cell>
          <cell r="C405">
            <v>50202203</v>
          </cell>
          <cell r="D405" t="str">
            <v>Vino</v>
          </cell>
          <cell r="E405">
            <v>1847</v>
          </cell>
          <cell r="F405">
            <v>1847</v>
          </cell>
          <cell r="G405">
            <v>1847</v>
          </cell>
          <cell r="H405" t="str">
            <v>Vino Tinto Alion 19 de 0750 m</v>
          </cell>
          <cell r="I405">
            <v>0</v>
          </cell>
          <cell r="J405">
            <v>6</v>
          </cell>
          <cell r="K405" t="str">
            <v>Botella</v>
          </cell>
          <cell r="L405">
            <v>8976.9000000000015</v>
          </cell>
          <cell r="M405">
            <v>1496.15</v>
          </cell>
          <cell r="N405">
            <v>0.3</v>
          </cell>
        </row>
        <row r="406">
          <cell r="B406" t="str">
            <v>ALIXXVTXXXXXX191500M</v>
          </cell>
          <cell r="C406">
            <v>50202203</v>
          </cell>
          <cell r="D406" t="str">
            <v>Vino</v>
          </cell>
          <cell r="E406">
            <v>1848</v>
          </cell>
          <cell r="F406">
            <v>1848</v>
          </cell>
          <cell r="G406">
            <v>1848</v>
          </cell>
          <cell r="H406" t="str">
            <v>Vino Tinto Alion 19 de 1500 m</v>
          </cell>
          <cell r="I406">
            <v>23</v>
          </cell>
          <cell r="J406">
            <v>1</v>
          </cell>
          <cell r="K406" t="str">
            <v>Botella</v>
          </cell>
          <cell r="L406">
            <v>4038.46</v>
          </cell>
          <cell r="M406">
            <v>4038.46</v>
          </cell>
          <cell r="N406">
            <v>0.3</v>
          </cell>
        </row>
        <row r="407">
          <cell r="B407" t="str">
            <v>ALIXXXXVIN001201500M</v>
          </cell>
          <cell r="C407" t="str">
            <v>-</v>
          </cell>
          <cell r="D407" t="str">
            <v>VINO</v>
          </cell>
          <cell r="E407">
            <v>1932</v>
          </cell>
          <cell r="F407">
            <v>1932</v>
          </cell>
          <cell r="G407">
            <v>1932</v>
          </cell>
          <cell r="H407" t="str">
            <v>Vino Tinto Alion 20 de 1500m</v>
          </cell>
          <cell r="I407">
            <v>177</v>
          </cell>
          <cell r="J407">
            <v>1</v>
          </cell>
          <cell r="K407" t="str">
            <v>Botella</v>
          </cell>
          <cell r="L407">
            <v>4115.3900000000003</v>
          </cell>
          <cell r="M407">
            <v>4115.3900000000003</v>
          </cell>
          <cell r="N407">
            <v>0.3</v>
          </cell>
        </row>
        <row r="408">
          <cell r="B408" t="str">
            <v>ALIXXXXVIN001200750M</v>
          </cell>
          <cell r="C408" t="str">
            <v>-</v>
          </cell>
          <cell r="D408" t="str">
            <v>VINO</v>
          </cell>
          <cell r="E408">
            <v>1931</v>
          </cell>
          <cell r="F408">
            <v>1931</v>
          </cell>
          <cell r="G408">
            <v>1931</v>
          </cell>
          <cell r="H408" t="str">
            <v>Vino Tinto Alion 20 de 750 m</v>
          </cell>
          <cell r="I408">
            <v>8324</v>
          </cell>
          <cell r="J408">
            <v>6</v>
          </cell>
          <cell r="K408" t="str">
            <v>Botella</v>
          </cell>
          <cell r="L408">
            <v>9900</v>
          </cell>
          <cell r="M408">
            <v>1650</v>
          </cell>
          <cell r="N408">
            <v>0.3</v>
          </cell>
        </row>
        <row r="409">
          <cell r="B409" t="str">
            <v>HORXXVTAALMAL150750M</v>
          </cell>
          <cell r="C409">
            <v>50202203</v>
          </cell>
          <cell r="D409" t="str">
            <v>Vino</v>
          </cell>
          <cell r="E409">
            <v>1323</v>
          </cell>
          <cell r="F409">
            <v>1323</v>
          </cell>
          <cell r="G409">
            <v>1323</v>
          </cell>
          <cell r="H409" t="str">
            <v>Vino Tinto Altos Las Hormigas App | Altamira Malbec de 750 ml</v>
          </cell>
          <cell r="I409">
            <v>0</v>
          </cell>
          <cell r="J409">
            <v>6</v>
          </cell>
          <cell r="K409" t="str">
            <v>Botella</v>
          </cell>
          <cell r="L409">
            <v>4430.76</v>
          </cell>
          <cell r="M409">
            <v>738.46</v>
          </cell>
          <cell r="N409">
            <v>0.3</v>
          </cell>
        </row>
        <row r="410">
          <cell r="B410" t="str">
            <v>HORXXVTXXXMALXX1500M</v>
          </cell>
          <cell r="C410">
            <v>50202203</v>
          </cell>
          <cell r="D410" t="str">
            <v>Vino</v>
          </cell>
          <cell r="E410">
            <v>498</v>
          </cell>
          <cell r="F410">
            <v>498</v>
          </cell>
          <cell r="G410">
            <v>498</v>
          </cell>
          <cell r="H410" t="str">
            <v>Vino Tinto Altos Las Hormigas Malbec de 1500 ml</v>
          </cell>
          <cell r="I410">
            <v>220</v>
          </cell>
          <cell r="J410">
            <v>4</v>
          </cell>
          <cell r="K410" t="str">
            <v>Botella</v>
          </cell>
          <cell r="L410">
            <v>2213.44</v>
          </cell>
          <cell r="M410">
            <v>553.36</v>
          </cell>
          <cell r="N410">
            <v>0.26500000000000001</v>
          </cell>
        </row>
        <row r="411">
          <cell r="B411" t="str">
            <v>HORXXVTXXXMALXX0375M</v>
          </cell>
          <cell r="C411">
            <v>50202203</v>
          </cell>
          <cell r="D411" t="str">
            <v>Vino</v>
          </cell>
          <cell r="E411">
            <v>496</v>
          </cell>
          <cell r="F411">
            <v>496</v>
          </cell>
          <cell r="G411">
            <v>496</v>
          </cell>
          <cell r="H411" t="str">
            <v>Vino Tinto Altos las Hormigas Malbec de 375 ml</v>
          </cell>
          <cell r="I411">
            <v>4468</v>
          </cell>
          <cell r="J411">
            <v>24</v>
          </cell>
          <cell r="K411" t="str">
            <v>Botella</v>
          </cell>
          <cell r="L411">
            <v>2656.08</v>
          </cell>
          <cell r="M411">
            <v>110.67</v>
          </cell>
          <cell r="N411">
            <v>0.26500000000000001</v>
          </cell>
        </row>
        <row r="412">
          <cell r="B412" t="str">
            <v>HORXXVTXXXMALXX0750M</v>
          </cell>
          <cell r="C412">
            <v>50202203</v>
          </cell>
          <cell r="D412" t="str">
            <v>Vino</v>
          </cell>
          <cell r="E412">
            <v>497</v>
          </cell>
          <cell r="F412">
            <v>497</v>
          </cell>
          <cell r="G412">
            <v>497</v>
          </cell>
          <cell r="H412" t="str">
            <v>Vino Tinto Altos Las Hormigas Malbec de 750 ml</v>
          </cell>
          <cell r="I412">
            <v>4586</v>
          </cell>
          <cell r="J412">
            <v>6</v>
          </cell>
          <cell r="K412" t="str">
            <v>Botella</v>
          </cell>
          <cell r="L412">
            <v>1266.42</v>
          </cell>
          <cell r="M412">
            <v>211.07</v>
          </cell>
          <cell r="N412">
            <v>0.26500000000000001</v>
          </cell>
        </row>
        <row r="413">
          <cell r="B413" t="str">
            <v>HORXXVTRVAMALXX0750M</v>
          </cell>
          <cell r="C413">
            <v>50202203</v>
          </cell>
          <cell r="D413" t="str">
            <v>Vino</v>
          </cell>
          <cell r="E413">
            <v>495</v>
          </cell>
          <cell r="F413">
            <v>495</v>
          </cell>
          <cell r="G413">
            <v>495</v>
          </cell>
          <cell r="H413" t="str">
            <v>Vino Tinto Altos Las Hormigas Reserva Malbec de 750 ml</v>
          </cell>
          <cell r="I413">
            <v>1229</v>
          </cell>
          <cell r="J413">
            <v>6</v>
          </cell>
          <cell r="K413" t="str">
            <v>Botella</v>
          </cell>
          <cell r="L413">
            <v>3415.38</v>
          </cell>
          <cell r="M413">
            <v>569.23</v>
          </cell>
          <cell r="N413">
            <v>0.26500000000000001</v>
          </cell>
        </row>
        <row r="414">
          <cell r="B414" t="str">
            <v>HORXXVTXXXSIVXX0750M</v>
          </cell>
          <cell r="C414">
            <v>50202203</v>
          </cell>
          <cell r="D414" t="str">
            <v>Vino</v>
          </cell>
          <cell r="E414">
            <v>499</v>
          </cell>
          <cell r="F414">
            <v>499</v>
          </cell>
          <cell r="G414">
            <v>499</v>
          </cell>
          <cell r="H414" t="str">
            <v>Vino Tinto Altos Las Hormigas Single Vineyard de750 ml</v>
          </cell>
          <cell r="I414">
            <v>0</v>
          </cell>
          <cell r="J414">
            <v>6</v>
          </cell>
          <cell r="K414" t="str">
            <v>Botella</v>
          </cell>
          <cell r="L414">
            <v>8537.58</v>
          </cell>
          <cell r="M414">
            <v>1422.93</v>
          </cell>
          <cell r="N414">
            <v>0.26500000000000001</v>
          </cell>
        </row>
        <row r="415">
          <cell r="B415" t="str">
            <v>TINXXVTXXXXXXXX0750M</v>
          </cell>
          <cell r="C415">
            <v>50202203</v>
          </cell>
          <cell r="D415" t="str">
            <v>Vino</v>
          </cell>
          <cell r="E415">
            <v>1480</v>
          </cell>
          <cell r="F415">
            <v>1480</v>
          </cell>
          <cell r="G415">
            <v>1480</v>
          </cell>
          <cell r="H415" t="str">
            <v>Vino Tinto Altos Tinto de 750 ml</v>
          </cell>
          <cell r="I415">
            <v>1148</v>
          </cell>
          <cell r="J415">
            <v>6</v>
          </cell>
          <cell r="K415" t="str">
            <v>Botella</v>
          </cell>
          <cell r="L415">
            <v>998.40000000000009</v>
          </cell>
          <cell r="M415">
            <v>166.4</v>
          </cell>
          <cell r="N415">
            <v>0.26500000000000001</v>
          </cell>
        </row>
        <row r="416">
          <cell r="B416" t="str">
            <v>BNSXXVTXXXCABXX0750M</v>
          </cell>
          <cell r="C416">
            <v>50202203</v>
          </cell>
          <cell r="D416" t="str">
            <v>Vino</v>
          </cell>
          <cell r="E416">
            <v>1389</v>
          </cell>
          <cell r="F416">
            <v>1389</v>
          </cell>
          <cell r="G416">
            <v>1389</v>
          </cell>
          <cell r="H416" t="str">
            <v>Vino Tinto Benjamin Nieto Senetiner Cabernet Svg de 750 ml</v>
          </cell>
          <cell r="I416">
            <v>2295</v>
          </cell>
          <cell r="J416">
            <v>6</v>
          </cell>
          <cell r="K416" t="str">
            <v>Botella</v>
          </cell>
          <cell r="L416">
            <v>558.96</v>
          </cell>
          <cell r="M416">
            <v>93.16</v>
          </cell>
          <cell r="N416">
            <v>0.26500000000000001</v>
          </cell>
        </row>
        <row r="417">
          <cell r="B417" t="str">
            <v>BNSXXVTXXXMALXX0750M</v>
          </cell>
          <cell r="C417">
            <v>50202203</v>
          </cell>
          <cell r="D417" t="str">
            <v>Vino</v>
          </cell>
          <cell r="E417">
            <v>1390</v>
          </cell>
          <cell r="F417">
            <v>1390</v>
          </cell>
          <cell r="G417">
            <v>1390</v>
          </cell>
          <cell r="H417" t="str">
            <v>Vino Tinto Benjamin Nieto Senetiner Malbec de 750 ml</v>
          </cell>
          <cell r="I417">
            <v>1411</v>
          </cell>
          <cell r="J417">
            <v>6</v>
          </cell>
          <cell r="K417" t="str">
            <v>Botella</v>
          </cell>
          <cell r="L417">
            <v>558.96</v>
          </cell>
          <cell r="M417">
            <v>93.16</v>
          </cell>
          <cell r="N417">
            <v>0.26500000000000001</v>
          </cell>
        </row>
        <row r="418">
          <cell r="B418" t="str">
            <v/>
          </cell>
          <cell r="C418">
            <v>50202203</v>
          </cell>
          <cell r="D418" t="str">
            <v>Vino</v>
          </cell>
          <cell r="E418" t="e">
            <v>#N/A</v>
          </cell>
          <cell r="F418" t="e">
            <v>#N/A</v>
          </cell>
          <cell r="G418" t="e">
            <v>#N/A</v>
          </cell>
          <cell r="H418" t="str">
            <v>Vino Tinto Bodegas Roda Sela 12 de 750m</v>
          </cell>
          <cell r="I418" t="e">
            <v>#N/A</v>
          </cell>
          <cell r="J418">
            <v>6</v>
          </cell>
          <cell r="K418" t="str">
            <v>Botella</v>
          </cell>
          <cell r="L418" t="e">
            <v>#N/A</v>
          </cell>
          <cell r="M418" t="e">
            <v>#N/A</v>
          </cell>
          <cell r="N418">
            <v>0.26500000000000001</v>
          </cell>
        </row>
        <row r="419">
          <cell r="B419" t="str">
            <v>SELXXVTXXXXXX130750M</v>
          </cell>
          <cell r="C419">
            <v>50202203</v>
          </cell>
          <cell r="D419" t="str">
            <v>Vino</v>
          </cell>
          <cell r="E419">
            <v>1215</v>
          </cell>
          <cell r="F419">
            <v>1215</v>
          </cell>
          <cell r="G419">
            <v>1215</v>
          </cell>
          <cell r="H419" t="str">
            <v>Vino Tinto Bodegas Roda Sela 13 de 750m</v>
          </cell>
          <cell r="I419">
            <v>0</v>
          </cell>
          <cell r="J419">
            <v>6</v>
          </cell>
          <cell r="K419" t="str">
            <v>Botella</v>
          </cell>
          <cell r="L419">
            <v>2039.52</v>
          </cell>
          <cell r="M419">
            <v>339.92</v>
          </cell>
          <cell r="N419">
            <v>0.26500000000000001</v>
          </cell>
        </row>
        <row r="420">
          <cell r="B420" t="str">
            <v>SELXXVTXXXXXX170750M</v>
          </cell>
          <cell r="C420">
            <v>50202203</v>
          </cell>
          <cell r="D420" t="str">
            <v>Vino</v>
          </cell>
          <cell r="E420">
            <v>1906</v>
          </cell>
          <cell r="F420">
            <v>1906</v>
          </cell>
          <cell r="G420">
            <v>1906</v>
          </cell>
          <cell r="H420" t="str">
            <v>Vino Tinto Bodegas Roda Sela 17 de 750m</v>
          </cell>
          <cell r="I420">
            <v>0</v>
          </cell>
          <cell r="J420">
            <v>6</v>
          </cell>
          <cell r="K420" t="str">
            <v>Botella</v>
          </cell>
          <cell r="L420">
            <v>2490.12</v>
          </cell>
          <cell r="M420">
            <v>415.02</v>
          </cell>
          <cell r="N420">
            <v>0.26500000000000001</v>
          </cell>
        </row>
        <row r="421">
          <cell r="B421" t="str">
            <v>SELXXVTXXXXXX180750M</v>
          </cell>
          <cell r="C421">
            <v>50202203</v>
          </cell>
          <cell r="D421" t="str">
            <v>Vino</v>
          </cell>
          <cell r="E421">
            <v>1655</v>
          </cell>
          <cell r="F421">
            <v>1655</v>
          </cell>
          <cell r="G421">
            <v>1655</v>
          </cell>
          <cell r="H421" t="str">
            <v>Vino Tinto Bodegas Roda Sela 18 de 750m - INACTIVO</v>
          </cell>
          <cell r="I421">
            <v>0</v>
          </cell>
          <cell r="J421">
            <v>6</v>
          </cell>
          <cell r="K421" t="str">
            <v>Botella</v>
          </cell>
          <cell r="L421">
            <v>2537.52</v>
          </cell>
          <cell r="M421">
            <v>422.92</v>
          </cell>
          <cell r="N421">
            <v>0.26500000000000001</v>
          </cell>
        </row>
        <row r="422">
          <cell r="B422" t="str">
            <v>SELXXVTXXXXXX190750M</v>
          </cell>
          <cell r="C422">
            <v>50202203</v>
          </cell>
          <cell r="D422" t="str">
            <v>Vino</v>
          </cell>
          <cell r="E422">
            <v>1751</v>
          </cell>
          <cell r="F422">
            <v>1751</v>
          </cell>
          <cell r="G422">
            <v>1751</v>
          </cell>
          <cell r="H422" t="str">
            <v>Vino Tinto Bodegas Roda Sela 19 de 750m</v>
          </cell>
          <cell r="I422">
            <v>0</v>
          </cell>
          <cell r="J422">
            <v>6</v>
          </cell>
          <cell r="K422" t="str">
            <v>Botella</v>
          </cell>
          <cell r="L422">
            <v>2703.54</v>
          </cell>
          <cell r="M422">
            <v>450.59</v>
          </cell>
          <cell r="N422">
            <v>0.26500000000000001</v>
          </cell>
        </row>
        <row r="423">
          <cell r="B423" t="str">
            <v>SELXXVTXXXXXX210750M</v>
          </cell>
          <cell r="C423">
            <v>50202203</v>
          </cell>
          <cell r="D423" t="str">
            <v>Vino</v>
          </cell>
          <cell r="E423">
            <v>1893</v>
          </cell>
          <cell r="F423">
            <v>1893</v>
          </cell>
          <cell r="G423">
            <v>1893</v>
          </cell>
          <cell r="H423" t="str">
            <v>Vino Tinto Bodegas Roda Sela 21 de 750m</v>
          </cell>
          <cell r="I423">
            <v>0</v>
          </cell>
          <cell r="J423">
            <v>6</v>
          </cell>
          <cell r="K423" t="str">
            <v>Botella</v>
          </cell>
          <cell r="L423">
            <v>2703.54</v>
          </cell>
          <cell r="M423">
            <v>450.59</v>
          </cell>
          <cell r="N423">
            <v>0.26500000000000001</v>
          </cell>
        </row>
        <row r="424">
          <cell r="B424" t="str">
            <v>CAMXXVTXXXXXX170750M</v>
          </cell>
          <cell r="C424">
            <v>50202203</v>
          </cell>
          <cell r="D424" t="str">
            <v>Vino</v>
          </cell>
          <cell r="E424">
            <v>1420</v>
          </cell>
          <cell r="F424">
            <v>1420</v>
          </cell>
          <cell r="G424">
            <v>1420</v>
          </cell>
          <cell r="H424" t="str">
            <v>Vino Tinto Camins 17 de 750 ml</v>
          </cell>
          <cell r="I424">
            <v>0</v>
          </cell>
          <cell r="J424">
            <v>12</v>
          </cell>
          <cell r="K424" t="str">
            <v>Botella</v>
          </cell>
          <cell r="L424">
            <v>4153.7999999999993</v>
          </cell>
          <cell r="M424">
            <v>346.15</v>
          </cell>
          <cell r="N424">
            <v>0.3</v>
          </cell>
        </row>
        <row r="425">
          <cell r="B425" t="str">
            <v>CAMXXVTXXXXXX180750M</v>
          </cell>
          <cell r="C425">
            <v>50202203</v>
          </cell>
          <cell r="D425" t="str">
            <v>Vino</v>
          </cell>
          <cell r="E425">
            <v>1528</v>
          </cell>
          <cell r="F425">
            <v>1528</v>
          </cell>
          <cell r="G425">
            <v>1528</v>
          </cell>
          <cell r="H425" t="str">
            <v>Vino Tinto Camins 18 de 750 ml</v>
          </cell>
          <cell r="I425">
            <v>0</v>
          </cell>
          <cell r="J425">
            <v>12</v>
          </cell>
          <cell r="K425" t="str">
            <v>Botella</v>
          </cell>
          <cell r="L425">
            <v>4892.28</v>
          </cell>
          <cell r="M425">
            <v>407.69</v>
          </cell>
          <cell r="N425">
            <v>0.3</v>
          </cell>
        </row>
        <row r="426">
          <cell r="B426" t="str">
            <v>CAMXXVTXXXXXX190750M</v>
          </cell>
          <cell r="C426">
            <v>50202203</v>
          </cell>
          <cell r="D426" t="str">
            <v>Vino</v>
          </cell>
          <cell r="E426">
            <v>1630</v>
          </cell>
          <cell r="F426">
            <v>1630</v>
          </cell>
          <cell r="G426">
            <v>1630</v>
          </cell>
          <cell r="H426" t="str">
            <v>Vino Tinto Camins 19 de 750 ml</v>
          </cell>
          <cell r="I426">
            <v>0</v>
          </cell>
          <cell r="J426">
            <v>12</v>
          </cell>
          <cell r="K426" t="str">
            <v>Botella</v>
          </cell>
          <cell r="L426">
            <v>4892.28</v>
          </cell>
          <cell r="M426">
            <v>407.69</v>
          </cell>
          <cell r="N426">
            <v>0.3</v>
          </cell>
        </row>
        <row r="427"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2022 de 750 m</v>
          </cell>
          <cell r="I427">
            <v>1568</v>
          </cell>
          <cell r="J427">
            <v>12</v>
          </cell>
          <cell r="K427" t="str">
            <v>Botella</v>
          </cell>
          <cell r="L427">
            <v>5584.68</v>
          </cell>
          <cell r="M427">
            <v>465.39</v>
          </cell>
          <cell r="N427">
            <v>0.3</v>
          </cell>
        </row>
        <row r="428">
          <cell r="B428" t="str">
            <v>CAMXXVTXXXXXX210750M</v>
          </cell>
          <cell r="C428">
            <v>50202203</v>
          </cell>
          <cell r="D428" t="str">
            <v>Vino</v>
          </cell>
          <cell r="E428">
            <v>1798</v>
          </cell>
          <cell r="F428">
            <v>1798</v>
          </cell>
          <cell r="G428">
            <v>1798</v>
          </cell>
          <cell r="H428" t="str">
            <v>Vino Tinto Camins 21 de 750m</v>
          </cell>
          <cell r="I428">
            <v>174</v>
          </cell>
          <cell r="J428">
            <v>12</v>
          </cell>
          <cell r="K428" t="str">
            <v>Botella</v>
          </cell>
          <cell r="L428">
            <v>5353.7999999999993</v>
          </cell>
          <cell r="M428">
            <v>446.15</v>
          </cell>
          <cell r="N428">
            <v>0.3</v>
          </cell>
        </row>
        <row r="429">
          <cell r="B429" t="str">
            <v>CIRXXVTXXXXXX160750M</v>
          </cell>
          <cell r="C429">
            <v>50202203</v>
          </cell>
          <cell r="D429" t="str">
            <v>Vino</v>
          </cell>
          <cell r="E429">
            <v>1513</v>
          </cell>
          <cell r="F429">
            <v>1513</v>
          </cell>
          <cell r="G429">
            <v>1513</v>
          </cell>
          <cell r="H429" t="str">
            <v>Vino Tinto Cirsion 16 de 0750 ml</v>
          </cell>
          <cell r="I429">
            <v>0</v>
          </cell>
          <cell r="J429">
            <v>3</v>
          </cell>
          <cell r="K429" t="str">
            <v>Botella</v>
          </cell>
          <cell r="L429">
            <v>13903.86</v>
          </cell>
          <cell r="M429">
            <v>4634.62</v>
          </cell>
          <cell r="N429">
            <v>0.3</v>
          </cell>
        </row>
        <row r="430">
          <cell r="B430" t="str">
            <v>CIRXXVTXXXXXX170750M</v>
          </cell>
          <cell r="C430">
            <v>50202203</v>
          </cell>
          <cell r="D430" t="str">
            <v>Vino</v>
          </cell>
          <cell r="E430">
            <v>1742</v>
          </cell>
          <cell r="F430">
            <v>1742</v>
          </cell>
          <cell r="G430">
            <v>1742</v>
          </cell>
          <cell r="H430" t="str">
            <v>Vino Tinto Cirsion 17 de 0750 m</v>
          </cell>
          <cell r="I430">
            <v>0</v>
          </cell>
          <cell r="J430">
            <v>3</v>
          </cell>
          <cell r="K430" t="str">
            <v>Botella</v>
          </cell>
          <cell r="L430">
            <v>13903.86</v>
          </cell>
          <cell r="M430">
            <v>4634.62</v>
          </cell>
          <cell r="N430">
            <v>0.3</v>
          </cell>
        </row>
        <row r="431">
          <cell r="B431" t="str">
            <v>CIRXXVTXXXXXX180750M</v>
          </cell>
          <cell r="C431">
            <v>50202203</v>
          </cell>
          <cell r="D431" t="str">
            <v>Vino</v>
          </cell>
          <cell r="E431">
            <v>1899</v>
          </cell>
          <cell r="F431">
            <v>1899</v>
          </cell>
          <cell r="G431">
            <v>1899</v>
          </cell>
          <cell r="H431" t="str">
            <v>Vino Tinto Cirsion 18 de 0750m</v>
          </cell>
          <cell r="I431">
            <v>1</v>
          </cell>
          <cell r="J431">
            <v>3</v>
          </cell>
          <cell r="K431" t="str">
            <v>Botella</v>
          </cell>
          <cell r="L431">
            <v>15265.380000000001</v>
          </cell>
          <cell r="M431">
            <v>5088.46</v>
          </cell>
          <cell r="N431">
            <v>0.3</v>
          </cell>
        </row>
        <row r="432">
          <cell r="B432" t="str">
            <v>CLBXXVTXXXBONXX0750M</v>
          </cell>
          <cell r="C432">
            <v>50202203</v>
          </cell>
          <cell r="D432" t="str">
            <v>Vino</v>
          </cell>
          <cell r="E432">
            <v>302</v>
          </cell>
          <cell r="F432">
            <v>302</v>
          </cell>
          <cell r="G432">
            <v>302</v>
          </cell>
          <cell r="H432" t="str">
            <v>Vino Tinto Colonia Las Liebres Bonarda de 750 ml</v>
          </cell>
          <cell r="I432">
            <v>1590</v>
          </cell>
          <cell r="J432">
            <v>12</v>
          </cell>
          <cell r="K432" t="str">
            <v>Botella</v>
          </cell>
          <cell r="L432">
            <v>2324.16</v>
          </cell>
          <cell r="M432">
            <v>193.68</v>
          </cell>
          <cell r="N432">
            <v>0.26500000000000001</v>
          </cell>
        </row>
        <row r="433">
          <cell r="B433" t="str">
            <v>BCIXXVTXXXCABXX0750M</v>
          </cell>
          <cell r="C433">
            <v>50202203</v>
          </cell>
          <cell r="D433" t="str">
            <v>Vino</v>
          </cell>
          <cell r="E433">
            <v>1592</v>
          </cell>
          <cell r="F433">
            <v>1592</v>
          </cell>
          <cell r="G433">
            <v>1592</v>
          </cell>
          <cell r="H433" t="str">
            <v>Vino Tinto Cono Sur Bicicleta Cabernet Sauvignon de 750 ml</v>
          </cell>
          <cell r="I433">
            <v>3003</v>
          </cell>
          <cell r="J433">
            <v>12</v>
          </cell>
          <cell r="K433" t="str">
            <v>Botella</v>
          </cell>
          <cell r="L433">
            <v>1216.56</v>
          </cell>
          <cell r="M433">
            <v>101.38</v>
          </cell>
          <cell r="N433">
            <v>0.26500000000000001</v>
          </cell>
        </row>
        <row r="434">
          <cell r="B434" t="str">
            <v>BCIXXVTXXXCAMXX0750M</v>
          </cell>
          <cell r="C434">
            <v>50202203</v>
          </cell>
          <cell r="D434" t="str">
            <v>Vino</v>
          </cell>
          <cell r="E434">
            <v>1593</v>
          </cell>
          <cell r="F434">
            <v>1593</v>
          </cell>
          <cell r="G434">
            <v>1593</v>
          </cell>
          <cell r="H434" t="str">
            <v>Vino Tinto Cono Sur Bicicleta Carmenere de 750 ml</v>
          </cell>
          <cell r="I434">
            <v>7443</v>
          </cell>
          <cell r="J434">
            <v>12</v>
          </cell>
          <cell r="K434" t="str">
            <v>Botella</v>
          </cell>
          <cell r="L434">
            <v>1216.56</v>
          </cell>
          <cell r="M434">
            <v>101.38</v>
          </cell>
          <cell r="N434">
            <v>0.26500000000000001</v>
          </cell>
        </row>
        <row r="435">
          <cell r="B435" t="str">
            <v>BCIXXVTXXXMERXX0750M</v>
          </cell>
          <cell r="C435">
            <v>50202203</v>
          </cell>
          <cell r="D435" t="str">
            <v>Vino</v>
          </cell>
          <cell r="E435">
            <v>1594</v>
          </cell>
          <cell r="F435">
            <v>1594</v>
          </cell>
          <cell r="G435">
            <v>1594</v>
          </cell>
          <cell r="H435" t="str">
            <v>Vino Tinto Cono Sur Bicicleta Merlot de 750 ml</v>
          </cell>
          <cell r="I435">
            <v>1456</v>
          </cell>
          <cell r="J435">
            <v>12</v>
          </cell>
          <cell r="K435" t="str">
            <v>Botella</v>
          </cell>
          <cell r="L435">
            <v>1216.56</v>
          </cell>
          <cell r="M435">
            <v>101.38</v>
          </cell>
          <cell r="N435">
            <v>0.26500000000000001</v>
          </cell>
        </row>
        <row r="436">
          <cell r="B436" t="str">
            <v>BCIXXVTXXXPNRXX0750M</v>
          </cell>
          <cell r="C436">
            <v>50202203</v>
          </cell>
          <cell r="D436" t="str">
            <v>Vino</v>
          </cell>
          <cell r="E436">
            <v>1595</v>
          </cell>
          <cell r="F436">
            <v>1595</v>
          </cell>
          <cell r="G436">
            <v>1595</v>
          </cell>
          <cell r="H436" t="str">
            <v>Vino Tinto Cono Sur Bicicleta Pinot Noir de 750 ml</v>
          </cell>
          <cell r="I436">
            <v>5400</v>
          </cell>
          <cell r="J436">
            <v>12</v>
          </cell>
          <cell r="K436" t="str">
            <v>Botella</v>
          </cell>
          <cell r="L436">
            <v>1216.56</v>
          </cell>
          <cell r="M436">
            <v>101.38</v>
          </cell>
          <cell r="N436">
            <v>0.26500000000000001</v>
          </cell>
        </row>
        <row r="437">
          <cell r="B437" t="str">
            <v>CNSXXVTORGCACXX0750M</v>
          </cell>
          <cell r="C437">
            <v>50202203</v>
          </cell>
          <cell r="D437" t="str">
            <v>Vino</v>
          </cell>
          <cell r="E437">
            <v>1607</v>
          </cell>
          <cell r="F437">
            <v>1607</v>
          </cell>
          <cell r="G437">
            <v>1607</v>
          </cell>
          <cell r="H437" t="str">
            <v>Vino Tinto Cono Sur Orgánico - Cabernet Sauvignon - Carmenere - Syrah 750 ml</v>
          </cell>
          <cell r="I437">
            <v>4506</v>
          </cell>
          <cell r="J437">
            <v>6</v>
          </cell>
          <cell r="K437" t="str">
            <v>Botella</v>
          </cell>
          <cell r="L437">
            <v>1057.68</v>
          </cell>
          <cell r="M437">
            <v>176.28</v>
          </cell>
          <cell r="N437">
            <v>0.26500000000000001</v>
          </cell>
        </row>
        <row r="438">
          <cell r="B438" t="str">
            <v>CNSXXVTORGPNRXX0750M</v>
          </cell>
          <cell r="C438">
            <v>50202203</v>
          </cell>
          <cell r="D438" t="str">
            <v>Vino</v>
          </cell>
          <cell r="E438">
            <v>1883</v>
          </cell>
          <cell r="F438">
            <v>1883</v>
          </cell>
          <cell r="G438">
            <v>1883</v>
          </cell>
          <cell r="H438" t="str">
            <v>Vino Tinto Cono Sur Organico Pinot noir de 750 m</v>
          </cell>
          <cell r="I438">
            <v>4447</v>
          </cell>
          <cell r="J438">
            <v>6</v>
          </cell>
          <cell r="K438" t="str">
            <v>Botella</v>
          </cell>
          <cell r="L438">
            <v>1057.68</v>
          </cell>
          <cell r="M438">
            <v>176.28</v>
          </cell>
          <cell r="N438">
            <v>0.26500000000000001</v>
          </cell>
        </row>
        <row r="439">
          <cell r="B439" t="str">
            <v>CNSXXVTRVECABXX0750M</v>
          </cell>
          <cell r="C439">
            <v>50202203</v>
          </cell>
          <cell r="D439" t="str">
            <v>Vino</v>
          </cell>
          <cell r="E439">
            <v>1597</v>
          </cell>
          <cell r="F439">
            <v>1597</v>
          </cell>
          <cell r="G439">
            <v>1597</v>
          </cell>
          <cell r="H439" t="str">
            <v>Vino Tinto Cono Sur Reserva Esp .Cabernet svg de 750 ml</v>
          </cell>
          <cell r="I439">
            <v>2095</v>
          </cell>
          <cell r="J439">
            <v>12</v>
          </cell>
          <cell r="K439" t="str">
            <v>Botella</v>
          </cell>
          <cell r="L439">
            <v>2547</v>
          </cell>
          <cell r="M439">
            <v>212.25</v>
          </cell>
          <cell r="N439">
            <v>0.26500000000000001</v>
          </cell>
        </row>
        <row r="440">
          <cell r="B440" t="str">
            <v>CNSXXVTRVEMERXX0750M</v>
          </cell>
          <cell r="C440">
            <v>50202203</v>
          </cell>
          <cell r="D440" t="str">
            <v>Vino</v>
          </cell>
          <cell r="E440">
            <v>1598</v>
          </cell>
          <cell r="F440">
            <v>1598</v>
          </cell>
          <cell r="G440">
            <v>1598</v>
          </cell>
          <cell r="H440" t="str">
            <v>Vino Tinto Cono Sur Reserva Esp. Merlot de 750 ml</v>
          </cell>
          <cell r="I440">
            <v>8333</v>
          </cell>
          <cell r="J440">
            <v>12</v>
          </cell>
          <cell r="K440" t="str">
            <v>Botella</v>
          </cell>
          <cell r="L440">
            <v>2547</v>
          </cell>
          <cell r="M440">
            <v>212.25</v>
          </cell>
          <cell r="N440">
            <v>0.26500000000000001</v>
          </cell>
        </row>
        <row r="441">
          <cell r="B441" t="str">
            <v>CNSXXVTRVEPNRXX0750M</v>
          </cell>
          <cell r="C441">
            <v>50202203</v>
          </cell>
          <cell r="D441" t="str">
            <v>Vino</v>
          </cell>
          <cell r="E441">
            <v>1599</v>
          </cell>
          <cell r="F441">
            <v>1599</v>
          </cell>
          <cell r="G441">
            <v>1599</v>
          </cell>
          <cell r="H441" t="str">
            <v>Vino Tinto Cono Sur Reserva Esp.Pinot Noir de 750ml</v>
          </cell>
          <cell r="I441">
            <v>3026</v>
          </cell>
          <cell r="J441">
            <v>12</v>
          </cell>
          <cell r="K441" t="str">
            <v>Botella</v>
          </cell>
          <cell r="L441">
            <v>2547</v>
          </cell>
          <cell r="M441">
            <v>212.25</v>
          </cell>
          <cell r="N441">
            <v>0.26500000000000001</v>
          </cell>
        </row>
        <row r="442">
          <cell r="B442" t="str">
            <v>CNSXXVTSVYCABXX0750M</v>
          </cell>
          <cell r="C442">
            <v>50202203</v>
          </cell>
          <cell r="D442" t="str">
            <v>Vino</v>
          </cell>
          <cell r="E442">
            <v>1600</v>
          </cell>
          <cell r="F442">
            <v>1600</v>
          </cell>
          <cell r="G442">
            <v>1600</v>
          </cell>
          <cell r="H442" t="str">
            <v>Vino Tinto Cono Sur Single Vineyard Cabernet Sauvignon de 750 ml</v>
          </cell>
          <cell r="I442">
            <v>1158</v>
          </cell>
          <cell r="J442">
            <v>6</v>
          </cell>
          <cell r="K442" t="str">
            <v>Botella</v>
          </cell>
          <cell r="L442">
            <v>1977.84</v>
          </cell>
          <cell r="M442">
            <v>329.64</v>
          </cell>
          <cell r="N442">
            <v>0.26500000000000001</v>
          </cell>
        </row>
        <row r="443">
          <cell r="B443" t="str">
            <v>CNSXXVTSVYCAM180750M</v>
          </cell>
          <cell r="C443">
            <v>50202203</v>
          </cell>
          <cell r="D443" t="str">
            <v>Vino</v>
          </cell>
          <cell r="E443">
            <v>0</v>
          </cell>
          <cell r="F443">
            <v>0</v>
          </cell>
          <cell r="G443">
            <v>0</v>
          </cell>
          <cell r="H443" t="str">
            <v>Vino Tinto Cono Sur Single Vineyard Carmenere de750 ml</v>
          </cell>
          <cell r="I443">
            <v>383</v>
          </cell>
          <cell r="J443">
            <v>6</v>
          </cell>
          <cell r="K443" t="str">
            <v>Botella</v>
          </cell>
          <cell r="L443">
            <v>1977.84</v>
          </cell>
          <cell r="M443">
            <v>329.64</v>
          </cell>
          <cell r="N443">
            <v>0.26500000000000001</v>
          </cell>
        </row>
        <row r="444">
          <cell r="B444" t="str">
            <v>CNSXXVTSVYPNRXX0750M</v>
          </cell>
          <cell r="C444">
            <v>50202203</v>
          </cell>
          <cell r="D444" t="str">
            <v>Vino</v>
          </cell>
          <cell r="E444">
            <v>1601</v>
          </cell>
          <cell r="F444">
            <v>1601</v>
          </cell>
          <cell r="G444">
            <v>1601</v>
          </cell>
          <cell r="H444" t="str">
            <v>Vino Tinto Cono Sur Single Vineyard Pinot Noir de750 ml</v>
          </cell>
          <cell r="I444">
            <v>512</v>
          </cell>
          <cell r="J444">
            <v>6</v>
          </cell>
          <cell r="K444" t="str">
            <v>Botella</v>
          </cell>
          <cell r="L444">
            <v>1977.84</v>
          </cell>
          <cell r="M444">
            <v>329.64</v>
          </cell>
          <cell r="N444">
            <v>0.26500000000000001</v>
          </cell>
        </row>
        <row r="445">
          <cell r="B445" t="str">
            <v>CRIXXVTXXXXXX140750M</v>
          </cell>
          <cell r="C445">
            <v>50202203</v>
          </cell>
          <cell r="D445" t="str">
            <v>Vino</v>
          </cell>
          <cell r="E445">
            <v>1461</v>
          </cell>
          <cell r="F445">
            <v>1461</v>
          </cell>
          <cell r="G445">
            <v>1461</v>
          </cell>
          <cell r="H445" t="str">
            <v>Vino Tinto Corimbo 14 de 750 ml</v>
          </cell>
          <cell r="I445">
            <v>0</v>
          </cell>
          <cell r="J445">
            <v>6</v>
          </cell>
          <cell r="K445" t="str">
            <v>Botella</v>
          </cell>
          <cell r="L445">
            <v>3138.4800000000005</v>
          </cell>
          <cell r="M445">
            <v>523.08000000000004</v>
          </cell>
          <cell r="N445">
            <v>0.3</v>
          </cell>
        </row>
        <row r="446">
          <cell r="B446" t="str">
            <v>CRIXXVTXXXXXX160750M</v>
          </cell>
          <cell r="C446">
            <v>50202203</v>
          </cell>
          <cell r="D446" t="str">
            <v>Vino</v>
          </cell>
          <cell r="E446">
            <v>1720</v>
          </cell>
          <cell r="F446">
            <v>1720</v>
          </cell>
          <cell r="G446">
            <v>1720</v>
          </cell>
          <cell r="H446" t="str">
            <v>Vino Tinto Corimbo 16 de 750 ml</v>
          </cell>
          <cell r="I446">
            <v>0</v>
          </cell>
          <cell r="J446">
            <v>6</v>
          </cell>
          <cell r="K446" t="str">
            <v>Botella</v>
          </cell>
          <cell r="L446">
            <v>3230.76</v>
          </cell>
          <cell r="M446">
            <v>538.46</v>
          </cell>
          <cell r="N446">
            <v>0.3</v>
          </cell>
        </row>
        <row r="447">
          <cell r="B447" t="str">
            <v>CRIXXVTXXXXXX180750M</v>
          </cell>
          <cell r="C447">
            <v>50202203</v>
          </cell>
          <cell r="D447" t="str">
            <v>Vino</v>
          </cell>
          <cell r="E447">
            <v>1904</v>
          </cell>
          <cell r="F447">
            <v>1904</v>
          </cell>
          <cell r="G447">
            <v>1904</v>
          </cell>
          <cell r="H447" t="str">
            <v>Vino Tinto Corimbo 18 de 750 m</v>
          </cell>
          <cell r="I447">
            <v>0</v>
          </cell>
          <cell r="J447">
            <v>6</v>
          </cell>
          <cell r="K447" t="str">
            <v>Botella</v>
          </cell>
          <cell r="L447">
            <v>3369.24</v>
          </cell>
          <cell r="M447">
            <v>561.54</v>
          </cell>
          <cell r="N447">
            <v>0.3</v>
          </cell>
        </row>
        <row r="448">
          <cell r="B448" t="str">
            <v>CRIXXXXVIN001190750M</v>
          </cell>
          <cell r="C448">
            <v>50202203</v>
          </cell>
          <cell r="D448" t="str">
            <v>VINO</v>
          </cell>
          <cell r="E448">
            <v>1925</v>
          </cell>
          <cell r="F448">
            <v>1925</v>
          </cell>
          <cell r="G448">
            <v>1925</v>
          </cell>
          <cell r="H448" t="str">
            <v>Vino Tinto Corimbo 19 de 750 m</v>
          </cell>
          <cell r="I448">
            <v>480</v>
          </cell>
          <cell r="J448">
            <v>6</v>
          </cell>
          <cell r="K448" t="str">
            <v>Botella</v>
          </cell>
          <cell r="L448">
            <v>2713.02</v>
          </cell>
          <cell r="M448">
            <v>452.17</v>
          </cell>
          <cell r="N448">
            <v>0.26500000000000001</v>
          </cell>
        </row>
        <row r="449">
          <cell r="B449" t="str">
            <v>CRIOIVTXXXXXX120750M</v>
          </cell>
          <cell r="C449">
            <v>50202203</v>
          </cell>
          <cell r="D449" t="str">
            <v>Vino</v>
          </cell>
          <cell r="E449">
            <v>1426</v>
          </cell>
          <cell r="F449">
            <v>1426</v>
          </cell>
          <cell r="G449">
            <v>1426</v>
          </cell>
          <cell r="H449" t="str">
            <v>Vino Tinto Corimbo I 12 de 750 m</v>
          </cell>
          <cell r="I449">
            <v>0</v>
          </cell>
          <cell r="J449">
            <v>6</v>
          </cell>
          <cell r="K449" t="str">
            <v>Botella</v>
          </cell>
          <cell r="L449">
            <v>6623.0999999999995</v>
          </cell>
          <cell r="M449">
            <v>1103.8499999999999</v>
          </cell>
          <cell r="N449">
            <v>0.3</v>
          </cell>
        </row>
        <row r="450">
          <cell r="B450" t="str">
            <v>CRIOIVTXXXXXX130750M</v>
          </cell>
          <cell r="C450">
            <v>50202203</v>
          </cell>
          <cell r="D450" t="str">
            <v>Vino</v>
          </cell>
          <cell r="E450">
            <v>1540</v>
          </cell>
          <cell r="F450">
            <v>1540</v>
          </cell>
          <cell r="G450">
            <v>1540</v>
          </cell>
          <cell r="H450" t="str">
            <v>Vino Tinto Corimbo I 13 de 750 ml</v>
          </cell>
          <cell r="I450">
            <v>9</v>
          </cell>
          <cell r="J450">
            <v>6</v>
          </cell>
          <cell r="K450" t="str">
            <v>Botella</v>
          </cell>
          <cell r="L450">
            <v>6806.34</v>
          </cell>
          <cell r="M450">
            <v>1134.3900000000001</v>
          </cell>
          <cell r="N450">
            <v>0.26500000000000001</v>
          </cell>
        </row>
        <row r="451">
          <cell r="B451" t="str">
            <v>CRIOIVTXXXXXX140750M</v>
          </cell>
          <cell r="C451">
            <v>50202203</v>
          </cell>
          <cell r="D451" t="str">
            <v>Vino</v>
          </cell>
          <cell r="E451">
            <v>1721</v>
          </cell>
          <cell r="F451">
            <v>1721</v>
          </cell>
          <cell r="G451">
            <v>1721</v>
          </cell>
          <cell r="H451" t="str">
            <v>Vino Tinto Corimbo I 14 de 750 m</v>
          </cell>
          <cell r="I451">
            <v>1</v>
          </cell>
          <cell r="J451">
            <v>6</v>
          </cell>
          <cell r="K451" t="str">
            <v>Botella</v>
          </cell>
          <cell r="L451">
            <v>6623.0399999999991</v>
          </cell>
          <cell r="M451">
            <v>1103.8399999999999</v>
          </cell>
          <cell r="N451">
            <v>0.3</v>
          </cell>
        </row>
        <row r="452">
          <cell r="B452" t="str">
            <v>CRIOIVTXXXXXX150750M</v>
          </cell>
          <cell r="C452">
            <v>50202203</v>
          </cell>
          <cell r="D452" t="str">
            <v>Vino</v>
          </cell>
          <cell r="E452">
            <v>1784</v>
          </cell>
          <cell r="F452">
            <v>1784</v>
          </cell>
          <cell r="G452">
            <v>1784</v>
          </cell>
          <cell r="H452" t="str">
            <v>Vino Tinto Corimbo I 15 de 750 m</v>
          </cell>
          <cell r="I452">
            <v>0</v>
          </cell>
          <cell r="J452">
            <v>6</v>
          </cell>
          <cell r="K452" t="str">
            <v>Botella</v>
          </cell>
          <cell r="L452">
            <v>6923.0999999999995</v>
          </cell>
          <cell r="M452">
            <v>1153.8499999999999</v>
          </cell>
          <cell r="N452">
            <v>0.3</v>
          </cell>
        </row>
        <row r="453">
          <cell r="B453" t="str">
            <v>CRIXXVTXXXXXX130750M</v>
          </cell>
          <cell r="C453">
            <v>50202203</v>
          </cell>
          <cell r="D453" t="str">
            <v>Vino</v>
          </cell>
          <cell r="E453">
            <v>1395</v>
          </cell>
          <cell r="F453">
            <v>1395</v>
          </cell>
          <cell r="G453">
            <v>1395</v>
          </cell>
          <cell r="H453" t="str">
            <v>Vino Tinto Corimbo13 de 750 ml</v>
          </cell>
          <cell r="I453">
            <v>0</v>
          </cell>
          <cell r="J453">
            <v>6</v>
          </cell>
          <cell r="K453" t="str">
            <v>Botella</v>
          </cell>
          <cell r="L453">
            <v>2845.86</v>
          </cell>
          <cell r="M453">
            <v>474.31</v>
          </cell>
          <cell r="N453">
            <v>0.3</v>
          </cell>
        </row>
        <row r="454">
          <cell r="B454" t="str">
            <v>CRIXXVTXXXXXX170750M</v>
          </cell>
          <cell r="C454">
            <v>50202203</v>
          </cell>
          <cell r="D454" t="str">
            <v>Vino</v>
          </cell>
          <cell r="E454">
            <v>1783</v>
          </cell>
          <cell r="F454">
            <v>1783</v>
          </cell>
          <cell r="G454">
            <v>1783</v>
          </cell>
          <cell r="H454" t="str">
            <v>Vino Tinto Corimbo17 de 750 m</v>
          </cell>
          <cell r="I454">
            <v>0</v>
          </cell>
          <cell r="J454">
            <v>6</v>
          </cell>
          <cell r="K454" t="str">
            <v>Botella</v>
          </cell>
          <cell r="L454">
            <v>3369.24</v>
          </cell>
          <cell r="M454">
            <v>561.54</v>
          </cell>
          <cell r="N454">
            <v>0.3</v>
          </cell>
        </row>
        <row r="455">
          <cell r="B455" t="str">
            <v>CULXXVTXXXXXX140750M</v>
          </cell>
          <cell r="C455">
            <v>50202203</v>
          </cell>
          <cell r="D455" t="str">
            <v>Vino</v>
          </cell>
          <cell r="E455">
            <v>1475</v>
          </cell>
          <cell r="F455">
            <v>1475</v>
          </cell>
          <cell r="G455">
            <v>1475</v>
          </cell>
          <cell r="H455" t="str">
            <v>Vino Tinto Cuesta de las Liebres 14 de 0750 m</v>
          </cell>
          <cell r="I455">
            <v>0</v>
          </cell>
          <cell r="J455">
            <v>3</v>
          </cell>
          <cell r="K455" t="str">
            <v>Botella</v>
          </cell>
          <cell r="L455">
            <v>10592.31</v>
          </cell>
          <cell r="M455">
            <v>3530.77</v>
          </cell>
          <cell r="N455">
            <v>0.3</v>
          </cell>
        </row>
        <row r="456">
          <cell r="B456" t="str">
            <v>CULXXVTXXXXXX151500M</v>
          </cell>
          <cell r="C456">
            <v>50202203</v>
          </cell>
          <cell r="D456" t="str">
            <v>Vino</v>
          </cell>
          <cell r="E456">
            <v>1632</v>
          </cell>
          <cell r="F456">
            <v>1632</v>
          </cell>
          <cell r="G456">
            <v>1632</v>
          </cell>
          <cell r="H456" t="str">
            <v>Vino Tinto Cuesta de las Liebres 15  de1500 m-INACTIVO</v>
          </cell>
          <cell r="I456">
            <v>0</v>
          </cell>
          <cell r="J456">
            <v>0</v>
          </cell>
          <cell r="K456" t="str">
            <v>Botella</v>
          </cell>
          <cell r="L456">
            <v>0</v>
          </cell>
          <cell r="M456">
            <v>8907.69</v>
          </cell>
          <cell r="N456">
            <v>0.3</v>
          </cell>
        </row>
        <row r="457">
          <cell r="B457" t="str">
            <v>CULXXVTXXXXXX150750M</v>
          </cell>
          <cell r="C457">
            <v>50202203</v>
          </cell>
          <cell r="D457" t="str">
            <v>Vino</v>
          </cell>
          <cell r="E457">
            <v>1531</v>
          </cell>
          <cell r="F457">
            <v>1531</v>
          </cell>
          <cell r="G457">
            <v>1531</v>
          </cell>
          <cell r="H457" t="str">
            <v>Vino Tinto Cuesta de las Liebres 15 de 0750 ml</v>
          </cell>
          <cell r="I457">
            <v>0</v>
          </cell>
          <cell r="J457">
            <v>3</v>
          </cell>
          <cell r="K457" t="str">
            <v>Botella</v>
          </cell>
          <cell r="L457">
            <v>12138.45</v>
          </cell>
          <cell r="M457">
            <v>4046.15</v>
          </cell>
          <cell r="N457">
            <v>0.3</v>
          </cell>
        </row>
        <row r="458">
          <cell r="B458" t="str">
            <v>CULXXVTXXXXXX180750M</v>
          </cell>
          <cell r="C458">
            <v>50202203</v>
          </cell>
          <cell r="D458" t="str">
            <v>Vino</v>
          </cell>
          <cell r="E458">
            <v>1842</v>
          </cell>
          <cell r="F458">
            <v>1842</v>
          </cell>
          <cell r="G458">
            <v>1842</v>
          </cell>
          <cell r="H458" t="str">
            <v>Vino Tinto Cuesta de las Liebres 18 de 0750 m</v>
          </cell>
          <cell r="I458">
            <v>0</v>
          </cell>
          <cell r="J458">
            <v>3</v>
          </cell>
          <cell r="K458" t="str">
            <v>Botella</v>
          </cell>
          <cell r="L458">
            <v>12876.93</v>
          </cell>
          <cell r="M458">
            <v>4292.3100000000004</v>
          </cell>
          <cell r="N458">
            <v>0.3</v>
          </cell>
        </row>
        <row r="459">
          <cell r="B459" t="str">
            <v>CULXXVTXXXXXX181500M</v>
          </cell>
          <cell r="C459">
            <v>50202203</v>
          </cell>
          <cell r="D459" t="str">
            <v>Vino</v>
          </cell>
          <cell r="E459">
            <v>1843</v>
          </cell>
          <cell r="F459">
            <v>1843</v>
          </cell>
          <cell r="G459">
            <v>1843</v>
          </cell>
          <cell r="H459" t="str">
            <v>Vino Tinto Cuesta de las Liebres 18 de 1500 m</v>
          </cell>
          <cell r="I459">
            <v>1</v>
          </cell>
          <cell r="J459">
            <v>1</v>
          </cell>
          <cell r="K459" t="str">
            <v>Botella</v>
          </cell>
          <cell r="L459">
            <v>9423.08</v>
          </cell>
          <cell r="M459">
            <v>9423.08</v>
          </cell>
          <cell r="N459">
            <v>0.3</v>
          </cell>
        </row>
        <row r="460">
          <cell r="B460" t="str">
            <v>CULXXXXVIN001190750M</v>
          </cell>
          <cell r="C460">
            <v>50202203</v>
          </cell>
          <cell r="D460" t="str">
            <v>VINO</v>
          </cell>
          <cell r="E460">
            <v>0</v>
          </cell>
          <cell r="F460">
            <v>0</v>
          </cell>
          <cell r="G460">
            <v>0</v>
          </cell>
          <cell r="H460" t="str">
            <v>Vino Tinto Cuesta de las Liebres 19 de 750 ml</v>
          </cell>
          <cell r="I460">
            <v>396</v>
          </cell>
          <cell r="J460">
            <v>3</v>
          </cell>
          <cell r="K460" t="str">
            <v>Botella</v>
          </cell>
          <cell r="L460">
            <v>12392.310000000001</v>
          </cell>
          <cell r="M460">
            <v>4130.7700000000004</v>
          </cell>
          <cell r="N460">
            <v>0.3</v>
          </cell>
        </row>
        <row r="461">
          <cell r="B461" t="str">
            <v>DHCXXVTCZAXXX165000M</v>
          </cell>
          <cell r="C461">
            <v>50202203</v>
          </cell>
          <cell r="D461" t="str">
            <v>Vino</v>
          </cell>
          <cell r="E461">
            <v>1586</v>
          </cell>
          <cell r="F461">
            <v>1586</v>
          </cell>
          <cell r="G461">
            <v>1586</v>
          </cell>
          <cell r="H461" t="str">
            <v>Vino Tinto Dehesa de los Canonigos Crianza 16 de 5000 ml</v>
          </cell>
          <cell r="I461">
            <v>0</v>
          </cell>
          <cell r="J461">
            <v>1</v>
          </cell>
          <cell r="K461" t="str">
            <v>Botella</v>
          </cell>
          <cell r="L461">
            <v>3726.92</v>
          </cell>
          <cell r="M461">
            <v>3726.92</v>
          </cell>
          <cell r="N461">
            <v>0.3</v>
          </cell>
        </row>
        <row r="462">
          <cell r="B462" t="str">
            <v>DHCXXVTCZAXXX160750M</v>
          </cell>
          <cell r="C462">
            <v>50202203</v>
          </cell>
          <cell r="D462" t="str">
            <v>Vino</v>
          </cell>
          <cell r="E462">
            <v>1560</v>
          </cell>
          <cell r="F462">
            <v>1560</v>
          </cell>
          <cell r="G462">
            <v>1560</v>
          </cell>
          <cell r="H462" t="str">
            <v>Vino Tinto Dehesa de los Canonigos Crianza 16 de 750 mL</v>
          </cell>
          <cell r="I462">
            <v>0</v>
          </cell>
          <cell r="J462">
            <v>6</v>
          </cell>
          <cell r="K462" t="str">
            <v>Botella</v>
          </cell>
          <cell r="L462">
            <v>2723.1000000000004</v>
          </cell>
          <cell r="M462">
            <v>453.85</v>
          </cell>
          <cell r="N462">
            <v>0.3</v>
          </cell>
        </row>
        <row r="463">
          <cell r="B463" t="str">
            <v>DHCXXVTCZAXXX170750M</v>
          </cell>
          <cell r="C463">
            <v>50202203</v>
          </cell>
          <cell r="D463" t="str">
            <v>Vino</v>
          </cell>
          <cell r="E463">
            <v>1728</v>
          </cell>
          <cell r="F463">
            <v>1728</v>
          </cell>
          <cell r="G463">
            <v>1728</v>
          </cell>
          <cell r="H463" t="str">
            <v>Vino Tinto Dehesa de los Canonigos Crianza 17 de 750 m</v>
          </cell>
          <cell r="I463">
            <v>0</v>
          </cell>
          <cell r="J463">
            <v>6</v>
          </cell>
          <cell r="K463" t="str">
            <v>Botella</v>
          </cell>
          <cell r="L463">
            <v>2884.62</v>
          </cell>
          <cell r="M463">
            <v>480.77</v>
          </cell>
          <cell r="N463">
            <v>0.3</v>
          </cell>
        </row>
        <row r="464">
          <cell r="B464" t="str">
            <v>DHCXXVTCZAXXXXX0750M</v>
          </cell>
          <cell r="C464">
            <v>50202203</v>
          </cell>
          <cell r="D464" t="str">
            <v>Vino</v>
          </cell>
          <cell r="E464">
            <v>396</v>
          </cell>
          <cell r="F464">
            <v>396</v>
          </cell>
          <cell r="G464">
            <v>396</v>
          </cell>
          <cell r="H464" t="str">
            <v>Vino Tinto Dehesa de los Canonigos Crianza de 750 ml</v>
          </cell>
          <cell r="I464">
            <v>0</v>
          </cell>
          <cell r="J464">
            <v>6</v>
          </cell>
          <cell r="K464" t="str">
            <v>Botella</v>
          </cell>
          <cell r="L464">
            <v>1467.6</v>
          </cell>
          <cell r="M464">
            <v>244.6</v>
          </cell>
          <cell r="N464">
            <v>0.26500000000000001</v>
          </cell>
        </row>
        <row r="465">
          <cell r="B465" t="str">
            <v>DHCXXVTCZAXXX140750M</v>
          </cell>
          <cell r="C465">
            <v>50202203</v>
          </cell>
          <cell r="D465" t="str">
            <v>Vino</v>
          </cell>
          <cell r="E465">
            <v>1378</v>
          </cell>
          <cell r="F465">
            <v>1378</v>
          </cell>
          <cell r="G465">
            <v>1378</v>
          </cell>
          <cell r="H465" t="str">
            <v>Vino Tinto Dehesa de los Canónigos Crianza14 de 750 ml</v>
          </cell>
          <cell r="I465">
            <v>1</v>
          </cell>
          <cell r="J465">
            <v>6</v>
          </cell>
          <cell r="K465" t="str">
            <v>Botella</v>
          </cell>
          <cell r="L465">
            <v>2169.2400000000002</v>
          </cell>
          <cell r="M465">
            <v>361.54</v>
          </cell>
          <cell r="N465">
            <v>0.3</v>
          </cell>
        </row>
        <row r="466">
          <cell r="B466" t="str">
            <v>DIAXXVTCZAXXXXX0187M</v>
          </cell>
          <cell r="C466">
            <v>50202203</v>
          </cell>
          <cell r="D466" t="str">
            <v>Vino</v>
          </cell>
          <cell r="E466">
            <v>949</v>
          </cell>
          <cell r="F466">
            <v>949</v>
          </cell>
          <cell r="G466">
            <v>949</v>
          </cell>
          <cell r="H466" t="str">
            <v>Vino Tinto Diamante Crianza de 187 ml</v>
          </cell>
          <cell r="I466">
            <v>3651</v>
          </cell>
          <cell r="J466">
            <v>24</v>
          </cell>
          <cell r="K466" t="str">
            <v>Botella</v>
          </cell>
          <cell r="L466">
            <v>1225.68</v>
          </cell>
          <cell r="M466">
            <v>51.07</v>
          </cell>
          <cell r="N466">
            <v>0.26500000000000001</v>
          </cell>
        </row>
        <row r="467">
          <cell r="B467" t="str">
            <v>DIAXXVTCZAXXXXX0375M</v>
          </cell>
          <cell r="C467">
            <v>50202203</v>
          </cell>
          <cell r="D467" t="str">
            <v>Vino</v>
          </cell>
          <cell r="E467">
            <v>407</v>
          </cell>
          <cell r="F467">
            <v>407</v>
          </cell>
          <cell r="G467">
            <v>407</v>
          </cell>
          <cell r="H467" t="str">
            <v>Vino Tinto Diamante Crianza de 375 ml</v>
          </cell>
          <cell r="I467">
            <v>2081</v>
          </cell>
          <cell r="J467">
            <v>12</v>
          </cell>
          <cell r="K467" t="str">
            <v>Botella</v>
          </cell>
          <cell r="L467">
            <v>1109.8799999999999</v>
          </cell>
          <cell r="M467">
            <v>92.49</v>
          </cell>
          <cell r="N467">
            <v>0.26500000000000001</v>
          </cell>
        </row>
        <row r="468">
          <cell r="B468" t="str">
            <v>DIAXXVTCZAXXXXX0750M</v>
          </cell>
          <cell r="C468">
            <v>50202203</v>
          </cell>
          <cell r="D468" t="str">
            <v>Vino</v>
          </cell>
          <cell r="E468">
            <v>408</v>
          </cell>
          <cell r="F468">
            <v>408</v>
          </cell>
          <cell r="G468">
            <v>408</v>
          </cell>
          <cell r="H468" t="str">
            <v>Vino Tinto Diamante Crianza de 750 ml</v>
          </cell>
          <cell r="I468">
            <v>3356</v>
          </cell>
          <cell r="J468">
            <v>12</v>
          </cell>
          <cell r="K468" t="str">
            <v>Botella</v>
          </cell>
          <cell r="L468">
            <v>1679.04</v>
          </cell>
          <cell r="M468">
            <v>139.91999999999999</v>
          </cell>
          <cell r="N468">
            <v>0.26500000000000001</v>
          </cell>
        </row>
        <row r="469">
          <cell r="B469" t="str">
            <v>DCAXXVTXXXXXX201500M</v>
          </cell>
          <cell r="C469">
            <v>50202203</v>
          </cell>
          <cell r="D469" t="str">
            <v>Vino</v>
          </cell>
          <cell r="E469" t="e">
            <v>#N/A</v>
          </cell>
          <cell r="F469" t="e">
            <v>#N/A</v>
          </cell>
          <cell r="G469">
            <v>1808</v>
          </cell>
          <cell r="H469" t="str">
            <v>Vino Tinto Dominio de Calogia 20 de 1500 ml</v>
          </cell>
          <cell r="I469" t="e">
            <v>#N/A</v>
          </cell>
          <cell r="J469">
            <v>6</v>
          </cell>
          <cell r="K469" t="str">
            <v>Botella</v>
          </cell>
          <cell r="L469" t="e">
            <v>#N/A</v>
          </cell>
          <cell r="M469" t="e">
            <v>#N/A</v>
          </cell>
          <cell r="N469">
            <v>0.3</v>
          </cell>
        </row>
        <row r="470">
          <cell r="B470" t="str">
            <v>DCAXXVTXXXXXX200750M</v>
          </cell>
          <cell r="C470">
            <v>50202203</v>
          </cell>
          <cell r="D470" t="str">
            <v>Vino</v>
          </cell>
          <cell r="E470">
            <v>1807</v>
          </cell>
          <cell r="F470">
            <v>1807</v>
          </cell>
          <cell r="G470">
            <v>1807</v>
          </cell>
          <cell r="H470" t="str">
            <v>Vino Tinto Dominio de Calogía 20 de 750 ml</v>
          </cell>
          <cell r="I470">
            <v>200</v>
          </cell>
          <cell r="J470">
            <v>6</v>
          </cell>
          <cell r="K470" t="str">
            <v>Botella</v>
          </cell>
          <cell r="L470">
            <v>9900</v>
          </cell>
          <cell r="M470">
            <v>1650</v>
          </cell>
          <cell r="N470">
            <v>0.3</v>
          </cell>
        </row>
        <row r="471">
          <cell r="B471" t="str">
            <v>DGAXXVTXXXXXXXX1000M</v>
          </cell>
          <cell r="C471">
            <v>50202203</v>
          </cell>
          <cell r="D471" t="str">
            <v>Vino</v>
          </cell>
          <cell r="E471">
            <v>1195</v>
          </cell>
          <cell r="F471">
            <v>1195</v>
          </cell>
          <cell r="G471">
            <v>1195</v>
          </cell>
          <cell r="H471" t="str">
            <v>Vino Tinto Don Garcia de 1000 ml</v>
          </cell>
          <cell r="I471">
            <v>16407</v>
          </cell>
          <cell r="J471">
            <v>12</v>
          </cell>
          <cell r="K471" t="str">
            <v>Botella</v>
          </cell>
          <cell r="L471">
            <v>531.24</v>
          </cell>
          <cell r="M471">
            <v>44.27</v>
          </cell>
          <cell r="N471">
            <v>0.26500000000000001</v>
          </cell>
        </row>
        <row r="472">
          <cell r="B472" t="str">
            <v>DNIXXVTXXXBLNXX0750M</v>
          </cell>
          <cell r="C472">
            <v>50202203</v>
          </cell>
          <cell r="D472" t="str">
            <v>Vino</v>
          </cell>
          <cell r="E472">
            <v>1416</v>
          </cell>
          <cell r="F472">
            <v>1416</v>
          </cell>
          <cell r="G472">
            <v>1416</v>
          </cell>
          <cell r="H472" t="str">
            <v>Vino Tinto Don Nicanor Nieto Senetiner Blend de 750 ml</v>
          </cell>
          <cell r="I472">
            <v>0</v>
          </cell>
          <cell r="J472">
            <v>6</v>
          </cell>
          <cell r="K472" t="str">
            <v>Botella</v>
          </cell>
          <cell r="L472">
            <v>1479.84</v>
          </cell>
          <cell r="M472">
            <v>246.64</v>
          </cell>
          <cell r="N472">
            <v>0.3</v>
          </cell>
        </row>
        <row r="473">
          <cell r="B473" t="str">
            <v>DNIXXVTXXXMAL230750M</v>
          </cell>
          <cell r="C473">
            <v>50202203</v>
          </cell>
          <cell r="D473" t="str">
            <v>Vino</v>
          </cell>
          <cell r="E473">
            <v>1857</v>
          </cell>
          <cell r="F473">
            <v>1857</v>
          </cell>
          <cell r="G473">
            <v>1857</v>
          </cell>
          <cell r="H473" t="str">
            <v>Vino Tinto Don Nicanor Nieto Senetiner Malbec de 750 ml</v>
          </cell>
          <cell r="I473">
            <v>1</v>
          </cell>
          <cell r="J473">
            <v>6</v>
          </cell>
          <cell r="K473" t="str">
            <v>Botella</v>
          </cell>
          <cell r="L473">
            <v>1479.84</v>
          </cell>
          <cell r="M473">
            <v>246.64</v>
          </cell>
          <cell r="N473">
            <v>0.3</v>
          </cell>
        </row>
        <row r="474">
          <cell r="B474" t="str">
            <v>DSINAVTXXXCABXX0750M</v>
          </cell>
          <cell r="C474">
            <v>50202203</v>
          </cell>
          <cell r="D474" t="str">
            <v>Vino</v>
          </cell>
          <cell r="E474">
            <v>1652</v>
          </cell>
          <cell r="F474">
            <v>1652</v>
          </cell>
          <cell r="G474">
            <v>1652</v>
          </cell>
          <cell r="H474" t="str">
            <v>Vino Tinto Don Simon Nature Cabernet Sauvignon 750 ml</v>
          </cell>
          <cell r="I474">
            <v>6141</v>
          </cell>
          <cell r="J474">
            <v>12</v>
          </cell>
          <cell r="K474" t="str">
            <v>Botella</v>
          </cell>
          <cell r="L474">
            <v>633.24</v>
          </cell>
          <cell r="M474">
            <v>52.77</v>
          </cell>
          <cell r="N474">
            <v>0.26500000000000001</v>
          </cell>
        </row>
        <row r="475">
          <cell r="B475" t="str">
            <v>DSINAVTXXXMERXX0750M</v>
          </cell>
          <cell r="C475">
            <v>50202203</v>
          </cell>
          <cell r="D475" t="str">
            <v>Vino</v>
          </cell>
          <cell r="E475">
            <v>1653</v>
          </cell>
          <cell r="F475">
            <v>1653</v>
          </cell>
          <cell r="G475">
            <v>1653</v>
          </cell>
          <cell r="H475" t="str">
            <v>Vino Tinto Don Simon Nature Merlot 750 ml</v>
          </cell>
          <cell r="I475">
            <v>4286</v>
          </cell>
          <cell r="J475">
            <v>12</v>
          </cell>
          <cell r="K475" t="str">
            <v>Botella</v>
          </cell>
          <cell r="L475">
            <v>633.24</v>
          </cell>
          <cell r="M475">
            <v>52.77</v>
          </cell>
          <cell r="N475">
            <v>0.26500000000000001</v>
          </cell>
        </row>
        <row r="476">
          <cell r="B476" t="str">
            <v>DSINAVTXXXTEMXX0750M</v>
          </cell>
          <cell r="C476">
            <v>50202203</v>
          </cell>
          <cell r="D476" t="str">
            <v>Vino</v>
          </cell>
          <cell r="E476">
            <v>1654</v>
          </cell>
          <cell r="F476">
            <v>1654</v>
          </cell>
          <cell r="G476">
            <v>1654</v>
          </cell>
          <cell r="H476" t="str">
            <v>Vino Tinto Don Simon Nature Tempranillo 750 ml</v>
          </cell>
          <cell r="I476">
            <v>13454</v>
          </cell>
          <cell r="J476">
            <v>12</v>
          </cell>
          <cell r="K476" t="str">
            <v>Botella</v>
          </cell>
          <cell r="L476">
            <v>633.24</v>
          </cell>
          <cell r="M476">
            <v>52.77</v>
          </cell>
          <cell r="N476">
            <v>0.26500000000000001</v>
          </cell>
        </row>
        <row r="477">
          <cell r="B477" t="str">
            <v>DSIPMVTXXXMERXX1000M</v>
          </cell>
          <cell r="C477">
            <v>50202203</v>
          </cell>
          <cell r="D477" t="str">
            <v>Vino</v>
          </cell>
          <cell r="E477">
            <v>1165</v>
          </cell>
          <cell r="F477">
            <v>1165</v>
          </cell>
          <cell r="G477">
            <v>1165</v>
          </cell>
          <cell r="H477" t="str">
            <v>Vino Tinto Don Simón Prisma Merlot de 1000 ml</v>
          </cell>
          <cell r="I477">
            <v>358</v>
          </cell>
          <cell r="J477">
            <v>12</v>
          </cell>
          <cell r="K477" t="str">
            <v>Botella</v>
          </cell>
          <cell r="L477">
            <v>824.16000000000008</v>
          </cell>
          <cell r="M477">
            <v>68.680000000000007</v>
          </cell>
          <cell r="N477">
            <v>0.26500000000000001</v>
          </cell>
        </row>
        <row r="478">
          <cell r="B478" t="str">
            <v>DSISLVTXXXCABXX0750M</v>
          </cell>
          <cell r="C478">
            <v>50202203</v>
          </cell>
          <cell r="D478" t="str">
            <v>Vino</v>
          </cell>
          <cell r="E478">
            <v>1166</v>
          </cell>
          <cell r="F478">
            <v>1166</v>
          </cell>
          <cell r="G478">
            <v>1166</v>
          </cell>
          <cell r="H478" t="str">
            <v>Vino Tinto Don Simón Selección Cabernet Sauvignon de 750 ml</v>
          </cell>
          <cell r="I478">
            <v>6162</v>
          </cell>
          <cell r="J478">
            <v>12</v>
          </cell>
          <cell r="K478" t="str">
            <v>Botella</v>
          </cell>
          <cell r="L478">
            <v>697.2</v>
          </cell>
          <cell r="M478">
            <v>58.1</v>
          </cell>
          <cell r="N478">
            <v>0.26500000000000001</v>
          </cell>
        </row>
        <row r="479">
          <cell r="B479" t="str">
            <v>ANEXXVTXXXXXX140750M</v>
          </cell>
          <cell r="C479">
            <v>50202203</v>
          </cell>
          <cell r="D479" t="str">
            <v>Vino</v>
          </cell>
          <cell r="E479">
            <v>1477</v>
          </cell>
          <cell r="F479">
            <v>1477</v>
          </cell>
          <cell r="G479">
            <v>1477</v>
          </cell>
          <cell r="H479" t="str">
            <v>Vino Tinto El Anejon 14 0750 ml</v>
          </cell>
          <cell r="I479">
            <v>0</v>
          </cell>
          <cell r="J479">
            <v>3</v>
          </cell>
          <cell r="K479" t="str">
            <v>Botella</v>
          </cell>
          <cell r="L479">
            <v>5423.07</v>
          </cell>
          <cell r="M479">
            <v>1807.69</v>
          </cell>
          <cell r="N479">
            <v>0.3</v>
          </cell>
        </row>
        <row r="480">
          <cell r="B480" t="str">
            <v>ANEXXVTXXXXXX150750M</v>
          </cell>
          <cell r="C480">
            <v>50202203</v>
          </cell>
          <cell r="D480" t="str">
            <v>Vino</v>
          </cell>
          <cell r="E480">
            <v>1610</v>
          </cell>
          <cell r="F480">
            <v>1610</v>
          </cell>
          <cell r="G480">
            <v>1610</v>
          </cell>
          <cell r="H480" t="str">
            <v>Vino Tinto El Anejon 15 de 0750m</v>
          </cell>
          <cell r="I480">
            <v>1</v>
          </cell>
          <cell r="J480">
            <v>3</v>
          </cell>
          <cell r="K480" t="str">
            <v>Botella</v>
          </cell>
          <cell r="L480">
            <v>6461.5499999999993</v>
          </cell>
          <cell r="M480">
            <v>2153.85</v>
          </cell>
          <cell r="N480">
            <v>0.3</v>
          </cell>
        </row>
        <row r="481">
          <cell r="B481" t="str">
            <v>ANEXXVTXXXXXX151500M</v>
          </cell>
          <cell r="C481">
            <v>50202203</v>
          </cell>
          <cell r="D481" t="str">
            <v>Vino</v>
          </cell>
          <cell r="E481">
            <v>1611</v>
          </cell>
          <cell r="F481">
            <v>1611</v>
          </cell>
          <cell r="G481">
            <v>1611</v>
          </cell>
          <cell r="H481" t="str">
            <v>Vino Tinto El Anejon 15 de 1500 m</v>
          </cell>
          <cell r="I481">
            <v>0</v>
          </cell>
          <cell r="J481">
            <v>3</v>
          </cell>
          <cell r="K481" t="str">
            <v>Botella</v>
          </cell>
          <cell r="L481">
            <v>13557.689999999999</v>
          </cell>
          <cell r="M481">
            <v>4519.2299999999996</v>
          </cell>
          <cell r="N481">
            <v>0.3</v>
          </cell>
        </row>
        <row r="482">
          <cell r="B482" t="str">
            <v>ANEXXVTXXXXXX160750M</v>
          </cell>
          <cell r="C482">
            <v>50202203</v>
          </cell>
          <cell r="D482" t="str">
            <v>Vino</v>
          </cell>
          <cell r="E482">
            <v>1703</v>
          </cell>
          <cell r="F482">
            <v>1703</v>
          </cell>
          <cell r="G482">
            <v>1703</v>
          </cell>
          <cell r="H482" t="str">
            <v>Vino Tinto El Anejon 16 de 0750 m</v>
          </cell>
          <cell r="I482">
            <v>1</v>
          </cell>
          <cell r="J482">
            <v>3</v>
          </cell>
          <cell r="K482" t="str">
            <v>Botella</v>
          </cell>
          <cell r="L482">
            <v>6461.52</v>
          </cell>
          <cell r="M482">
            <v>2153.84</v>
          </cell>
          <cell r="N482">
            <v>0.3</v>
          </cell>
        </row>
        <row r="483">
          <cell r="B483" t="str">
            <v>ANEXXVTXXXXXX161500M</v>
          </cell>
          <cell r="C483">
            <v>50202203</v>
          </cell>
          <cell r="D483" t="str">
            <v>Vino</v>
          </cell>
          <cell r="E483">
            <v>1711</v>
          </cell>
          <cell r="F483">
            <v>1711</v>
          </cell>
          <cell r="G483">
            <v>1711</v>
          </cell>
          <cell r="H483" t="str">
            <v>Vino Tinto El Anejon 16 de 1500 m</v>
          </cell>
          <cell r="I483">
            <v>0</v>
          </cell>
          <cell r="J483">
            <v>3</v>
          </cell>
          <cell r="K483" t="str">
            <v>Botella</v>
          </cell>
          <cell r="L483">
            <v>13557.689999999999</v>
          </cell>
          <cell r="M483">
            <v>4519.2299999999996</v>
          </cell>
          <cell r="N483">
            <v>0.3</v>
          </cell>
        </row>
        <row r="484">
          <cell r="B484" t="str">
            <v>ANEXXVTXXXXXX180750M</v>
          </cell>
          <cell r="C484">
            <v>50202203</v>
          </cell>
          <cell r="D484" t="str">
            <v>Vino</v>
          </cell>
          <cell r="E484">
            <v>1841</v>
          </cell>
          <cell r="F484">
            <v>1841</v>
          </cell>
          <cell r="G484">
            <v>1841</v>
          </cell>
          <cell r="H484" t="str">
            <v>Vino Tinto El Anejon 18 de 0750m</v>
          </cell>
          <cell r="I484">
            <v>0</v>
          </cell>
          <cell r="J484">
            <v>3</v>
          </cell>
          <cell r="K484" t="str">
            <v>Botella</v>
          </cell>
          <cell r="L484">
            <v>6692.3099999999995</v>
          </cell>
          <cell r="M484">
            <v>2230.77</v>
          </cell>
          <cell r="N484">
            <v>0.3</v>
          </cell>
        </row>
        <row r="485">
          <cell r="B485" t="str">
            <v>ANEXXXXVIN001190750M</v>
          </cell>
          <cell r="C485">
            <v>50202203</v>
          </cell>
          <cell r="D485" t="str">
            <v>VINO</v>
          </cell>
          <cell r="E485">
            <v>1926</v>
          </cell>
          <cell r="F485">
            <v>1926</v>
          </cell>
          <cell r="G485">
            <v>1926</v>
          </cell>
          <cell r="H485" t="str">
            <v>Vino Tinto El anejon 19 de 750 ml</v>
          </cell>
          <cell r="I485">
            <v>1046</v>
          </cell>
          <cell r="J485">
            <v>3</v>
          </cell>
          <cell r="K485" t="str">
            <v>Botella</v>
          </cell>
          <cell r="L485">
            <v>6530.76</v>
          </cell>
          <cell r="M485">
            <v>2176.92</v>
          </cell>
          <cell r="N485">
            <v>0.3</v>
          </cell>
        </row>
        <row r="486">
          <cell r="B486" t="str">
            <v>ANEXXVTXXXXXX091500M</v>
          </cell>
          <cell r="C486">
            <v>50202203</v>
          </cell>
          <cell r="D486" t="str">
            <v>Vino</v>
          </cell>
          <cell r="E486">
            <v>186</v>
          </cell>
          <cell r="F486">
            <v>186</v>
          </cell>
          <cell r="G486">
            <v>186</v>
          </cell>
          <cell r="H486" t="str">
            <v>Vino Tinto El Anejon Cuesta de las liebres 09 de 1500 ml</v>
          </cell>
          <cell r="I486">
            <v>0</v>
          </cell>
          <cell r="J486">
            <v>1</v>
          </cell>
          <cell r="K486" t="str">
            <v>Botella</v>
          </cell>
          <cell r="L486">
            <v>2807.69</v>
          </cell>
          <cell r="M486">
            <v>2807.69</v>
          </cell>
          <cell r="N486">
            <v>0.3</v>
          </cell>
        </row>
        <row r="487">
          <cell r="B487" t="str">
            <v>ANEXXVTXXXXXX090750M</v>
          </cell>
          <cell r="C487">
            <v>50202203</v>
          </cell>
          <cell r="D487" t="str">
            <v>Vino</v>
          </cell>
          <cell r="E487">
            <v>185</v>
          </cell>
          <cell r="F487">
            <v>185</v>
          </cell>
          <cell r="G487">
            <v>185</v>
          </cell>
          <cell r="H487" t="str">
            <v>Vino Tinto El Anejon de la Cuesta de las Liebres 09 750 ml</v>
          </cell>
          <cell r="I487">
            <v>0</v>
          </cell>
          <cell r="J487">
            <v>3</v>
          </cell>
          <cell r="K487" t="str">
            <v>Botella</v>
          </cell>
          <cell r="L487">
            <v>5076.93</v>
          </cell>
          <cell r="M487">
            <v>1692.31</v>
          </cell>
          <cell r="N487">
            <v>0.3</v>
          </cell>
        </row>
        <row r="488">
          <cell r="B488" t="str">
            <v>ANEXXVTXXXXXX121500M</v>
          </cell>
          <cell r="C488">
            <v>50202203</v>
          </cell>
          <cell r="D488" t="str">
            <v>Vino</v>
          </cell>
          <cell r="E488">
            <v>1227</v>
          </cell>
          <cell r="F488">
            <v>1227</v>
          </cell>
          <cell r="G488">
            <v>1227</v>
          </cell>
          <cell r="H488" t="str">
            <v>Vino Tinto El Anejon de la Cuesta de las Liebres 12 de 1500 ml</v>
          </cell>
          <cell r="I488">
            <v>0</v>
          </cell>
          <cell r="J488">
            <v>3</v>
          </cell>
          <cell r="K488" t="str">
            <v>Botella</v>
          </cell>
          <cell r="L488">
            <v>11411.55</v>
          </cell>
          <cell r="M488">
            <v>3803.85</v>
          </cell>
          <cell r="N488">
            <v>0.3</v>
          </cell>
        </row>
        <row r="489">
          <cell r="B489" t="str">
            <v>CVVXXVTESPXXXXX0750M</v>
          </cell>
          <cell r="C489" t="str">
            <v>-</v>
          </cell>
          <cell r="D489" t="str">
            <v>-</v>
          </cell>
          <cell r="E489">
            <v>1902</v>
          </cell>
          <cell r="F489">
            <v>1902</v>
          </cell>
          <cell r="G489">
            <v>1902</v>
          </cell>
          <cell r="H489" t="str">
            <v>Vino Tinto Espumoso Cavicchioli de 750 ml</v>
          </cell>
          <cell r="I489">
            <v>13480</v>
          </cell>
          <cell r="J489">
            <v>6</v>
          </cell>
          <cell r="K489" t="str">
            <v>Botella</v>
          </cell>
          <cell r="L489">
            <v>597.66</v>
          </cell>
          <cell r="M489">
            <v>99.61</v>
          </cell>
          <cell r="N489">
            <v>0.26500000000000001</v>
          </cell>
        </row>
        <row r="490">
          <cell r="B490" t="str">
            <v>PATXXVTGRVXXXXX0750M</v>
          </cell>
          <cell r="C490">
            <v>50202203</v>
          </cell>
          <cell r="D490" t="str">
            <v>Vino</v>
          </cell>
          <cell r="E490">
            <v>1088</v>
          </cell>
          <cell r="F490">
            <v>1088</v>
          </cell>
          <cell r="G490">
            <v>1088</v>
          </cell>
          <cell r="H490" t="str">
            <v>Vino Tinto Federico Paternina Gran Reserva de 750 ml</v>
          </cell>
          <cell r="I490">
            <v>0</v>
          </cell>
          <cell r="J490">
            <v>6</v>
          </cell>
          <cell r="K490" t="str">
            <v>Botella</v>
          </cell>
          <cell r="L490">
            <v>1643.46</v>
          </cell>
          <cell r="M490">
            <v>273.91000000000003</v>
          </cell>
          <cell r="N490">
            <v>0.26500000000000001</v>
          </cell>
        </row>
        <row r="491">
          <cell r="B491" t="str">
            <v>PATXXVTXXXTEMXX0750M</v>
          </cell>
          <cell r="C491">
            <v>50202203</v>
          </cell>
          <cell r="D491" t="str">
            <v>Vino</v>
          </cell>
          <cell r="E491">
            <v>989</v>
          </cell>
          <cell r="F491">
            <v>989</v>
          </cell>
          <cell r="G491">
            <v>989</v>
          </cell>
          <cell r="H491" t="str">
            <v>Vino Tinto Federico Paternina Tempranillo T. de Casilla 750 ml</v>
          </cell>
          <cell r="I491">
            <v>12583</v>
          </cell>
          <cell r="J491">
            <v>6</v>
          </cell>
          <cell r="K491" t="str">
            <v>Botella</v>
          </cell>
          <cell r="L491">
            <v>517.02</v>
          </cell>
          <cell r="M491">
            <v>86.17</v>
          </cell>
          <cell r="N491">
            <v>0.26500000000000001</v>
          </cell>
        </row>
        <row r="492">
          <cell r="B492" t="str">
            <v>DOFXXVTXXXXXX160750M</v>
          </cell>
          <cell r="C492">
            <v>50202203</v>
          </cell>
          <cell r="D492" t="str">
            <v>Vino</v>
          </cell>
          <cell r="E492">
            <v>1497</v>
          </cell>
          <cell r="F492">
            <v>1497</v>
          </cell>
          <cell r="G492">
            <v>1497</v>
          </cell>
          <cell r="H492" t="str">
            <v>Vino Tinto Finca Dofi 16 de 0750m</v>
          </cell>
          <cell r="I492">
            <v>0</v>
          </cell>
          <cell r="J492">
            <v>6</v>
          </cell>
          <cell r="K492" t="str">
            <v>Botella</v>
          </cell>
          <cell r="L492">
            <v>8630.76</v>
          </cell>
          <cell r="M492">
            <v>1438.46</v>
          </cell>
          <cell r="N492">
            <v>0.26500000000000001</v>
          </cell>
        </row>
        <row r="493">
          <cell r="B493" t="str">
            <v>DOFXXVTXXXXXX170750M</v>
          </cell>
          <cell r="C493">
            <v>50202203</v>
          </cell>
          <cell r="D493" t="str">
            <v>Vino</v>
          </cell>
          <cell r="E493">
            <v>1634</v>
          </cell>
          <cell r="F493">
            <v>1634</v>
          </cell>
          <cell r="G493">
            <v>1634</v>
          </cell>
          <cell r="H493" t="str">
            <v>Vino Tinto Finca Dofi 17 de 0750m</v>
          </cell>
          <cell r="I493">
            <v>0</v>
          </cell>
          <cell r="J493">
            <v>6</v>
          </cell>
          <cell r="K493" t="str">
            <v>Botella</v>
          </cell>
          <cell r="L493">
            <v>9230.76</v>
          </cell>
          <cell r="M493">
            <v>1538.46</v>
          </cell>
          <cell r="N493">
            <v>0.3</v>
          </cell>
        </row>
        <row r="494">
          <cell r="B494" t="str">
            <v>DOFXXVTXXXXXX180750M</v>
          </cell>
          <cell r="C494">
            <v>50202203</v>
          </cell>
          <cell r="D494" t="str">
            <v>Vino</v>
          </cell>
          <cell r="E494">
            <v>1774</v>
          </cell>
          <cell r="F494">
            <v>1774</v>
          </cell>
          <cell r="G494">
            <v>1774</v>
          </cell>
          <cell r="H494" t="str">
            <v>Vino Tinto Finca Dofi 18 de 0750m</v>
          </cell>
          <cell r="I494">
            <v>0</v>
          </cell>
          <cell r="J494">
            <v>6</v>
          </cell>
          <cell r="K494" t="str">
            <v>Botella</v>
          </cell>
          <cell r="L494">
            <v>9230.76</v>
          </cell>
          <cell r="M494">
            <v>1538.46</v>
          </cell>
          <cell r="N494">
            <v>0.3</v>
          </cell>
        </row>
        <row r="495">
          <cell r="B495" t="str">
            <v>DOFXXVTXXXXXX210750M</v>
          </cell>
          <cell r="C495">
            <v>50202203</v>
          </cell>
          <cell r="D495" t="str">
            <v>Vino</v>
          </cell>
          <cell r="E495">
            <v>1915</v>
          </cell>
          <cell r="F495">
            <v>1915</v>
          </cell>
          <cell r="G495">
            <v>1915</v>
          </cell>
          <cell r="H495" t="str">
            <v>Vino Tinto Finca Dofi 21 de 750 m</v>
          </cell>
          <cell r="I495">
            <v>169</v>
          </cell>
          <cell r="J495">
            <v>6</v>
          </cell>
          <cell r="K495" t="str">
            <v>Botella</v>
          </cell>
          <cell r="L495">
            <v>9576.9000000000015</v>
          </cell>
          <cell r="M495">
            <v>1596.15</v>
          </cell>
          <cell r="N495">
            <v>0.3</v>
          </cell>
        </row>
        <row r="496">
          <cell r="B496" t="str">
            <v>FPGXXVTXXXXXX160750M</v>
          </cell>
          <cell r="C496">
            <v>50202203</v>
          </cell>
          <cell r="D496" t="str">
            <v>Vino</v>
          </cell>
          <cell r="E496">
            <v>1466</v>
          </cell>
          <cell r="F496">
            <v>1466</v>
          </cell>
          <cell r="G496">
            <v>1466</v>
          </cell>
          <cell r="H496" t="str">
            <v>Vino Tinto Flor de Pingus 16 de 0750 ml</v>
          </cell>
          <cell r="I496">
            <v>0</v>
          </cell>
          <cell r="J496">
            <v>6</v>
          </cell>
          <cell r="K496" t="str">
            <v>Botella</v>
          </cell>
          <cell r="L496">
            <v>12276.900000000001</v>
          </cell>
          <cell r="M496">
            <v>2046.15</v>
          </cell>
          <cell r="N496">
            <v>0.26500000000000001</v>
          </cell>
        </row>
        <row r="497">
          <cell r="B497" t="str">
            <v>FPGXXVTXXXXXX170750M</v>
          </cell>
          <cell r="C497">
            <v>50202203</v>
          </cell>
          <cell r="D497" t="str">
            <v>Vino</v>
          </cell>
          <cell r="E497">
            <v>1729</v>
          </cell>
          <cell r="F497">
            <v>1729</v>
          </cell>
          <cell r="G497">
            <v>1729</v>
          </cell>
          <cell r="H497" t="str">
            <v>Vino Tinto Flor de Pingus 17 de 0750m</v>
          </cell>
          <cell r="I497">
            <v>0</v>
          </cell>
          <cell r="J497">
            <v>6</v>
          </cell>
          <cell r="K497" t="str">
            <v>Botella</v>
          </cell>
          <cell r="L497">
            <v>12346.14</v>
          </cell>
          <cell r="M497">
            <v>2057.69</v>
          </cell>
          <cell r="N497">
            <v>0.3</v>
          </cell>
        </row>
        <row r="498">
          <cell r="B498" t="str">
            <v>FPGXXVTXXXXXX180750M</v>
          </cell>
          <cell r="C498">
            <v>50202203</v>
          </cell>
          <cell r="D498" t="str">
            <v>Vino</v>
          </cell>
          <cell r="E498">
            <v>1768</v>
          </cell>
          <cell r="F498">
            <v>1768</v>
          </cell>
          <cell r="G498">
            <v>1768</v>
          </cell>
          <cell r="H498" t="str">
            <v>Vino Tinto Flor de Pingus 18 de 0750m</v>
          </cell>
          <cell r="I498">
            <v>0</v>
          </cell>
          <cell r="J498">
            <v>6</v>
          </cell>
          <cell r="K498" t="str">
            <v>Botella</v>
          </cell>
          <cell r="L498">
            <v>12346.14</v>
          </cell>
          <cell r="M498">
            <v>2057.69</v>
          </cell>
          <cell r="N498">
            <v>0.3</v>
          </cell>
        </row>
        <row r="499">
          <cell r="B499" t="str">
            <v>FPGXXVTXXXXXX190750M</v>
          </cell>
          <cell r="C499">
            <v>50202203</v>
          </cell>
          <cell r="D499" t="str">
            <v>Vino</v>
          </cell>
          <cell r="E499">
            <v>1860</v>
          </cell>
          <cell r="F499">
            <v>1860</v>
          </cell>
          <cell r="G499">
            <v>1860</v>
          </cell>
          <cell r="H499" t="str">
            <v>Vino Tinto Flor de Pingus 19 de 0750 m</v>
          </cell>
          <cell r="I499">
            <v>0</v>
          </cell>
          <cell r="J499">
            <v>6</v>
          </cell>
          <cell r="K499" t="str">
            <v>Botella</v>
          </cell>
          <cell r="L499">
            <v>14769.24</v>
          </cell>
          <cell r="M499">
            <v>2461.54</v>
          </cell>
          <cell r="N499">
            <v>0.3</v>
          </cell>
        </row>
        <row r="500">
          <cell r="B500" t="str">
            <v>FPGXXVTXXXXXX200750</v>
          </cell>
          <cell r="C500">
            <v>50202203</v>
          </cell>
          <cell r="D500" t="str">
            <v>Vino</v>
          </cell>
          <cell r="E500">
            <v>1912</v>
          </cell>
          <cell r="F500">
            <v>1912</v>
          </cell>
          <cell r="G500">
            <v>1912</v>
          </cell>
          <cell r="H500" t="str">
            <v>Vino Tinto Flor de Pingus 20 de 0750 m</v>
          </cell>
          <cell r="I500">
            <v>1037</v>
          </cell>
          <cell r="J500">
            <v>6</v>
          </cell>
          <cell r="K500" t="str">
            <v>Botella</v>
          </cell>
          <cell r="L500">
            <v>15177.84</v>
          </cell>
          <cell r="M500">
            <v>2529.64</v>
          </cell>
          <cell r="N500">
            <v>0.26500000000000001</v>
          </cell>
        </row>
        <row r="501">
          <cell r="B501" t="str">
            <v>ISNXXVTXXXCABXX0750M</v>
          </cell>
          <cell r="C501">
            <v>50202203</v>
          </cell>
          <cell r="D501" t="str">
            <v>Vino</v>
          </cell>
          <cell r="E501">
            <v>1470</v>
          </cell>
          <cell r="F501">
            <v>1470</v>
          </cell>
          <cell r="G501">
            <v>1470</v>
          </cell>
          <cell r="H501" t="str">
            <v>Vino Tinto Isla Negra Cabernet Sauvignon de 750 ml</v>
          </cell>
          <cell r="I501">
            <v>15513</v>
          </cell>
          <cell r="J501">
            <v>6</v>
          </cell>
          <cell r="K501" t="str">
            <v>Botella</v>
          </cell>
          <cell r="L501">
            <v>338.4</v>
          </cell>
          <cell r="M501">
            <v>56.4</v>
          </cell>
          <cell r="N501">
            <v>0.26500000000000001</v>
          </cell>
        </row>
        <row r="502">
          <cell r="B502" t="str">
            <v>ISNXXVTXXXCAMXX0750M</v>
          </cell>
          <cell r="C502">
            <v>50202203</v>
          </cell>
          <cell r="D502" t="str">
            <v>Vino</v>
          </cell>
          <cell r="E502">
            <v>1471</v>
          </cell>
          <cell r="F502">
            <v>1471</v>
          </cell>
          <cell r="G502">
            <v>1471</v>
          </cell>
          <cell r="H502" t="str">
            <v>Vino Tinto Isla Negra Carmenere de 750m</v>
          </cell>
          <cell r="I502">
            <v>10493</v>
          </cell>
          <cell r="J502">
            <v>6</v>
          </cell>
          <cell r="K502" t="str">
            <v>Botella</v>
          </cell>
          <cell r="L502">
            <v>338.4</v>
          </cell>
          <cell r="M502">
            <v>56.4</v>
          </cell>
          <cell r="N502">
            <v>0.26500000000000001</v>
          </cell>
        </row>
        <row r="503">
          <cell r="B503" t="str">
            <v>ISNXXVTXXXMERXX0750M</v>
          </cell>
          <cell r="C503">
            <v>50202203</v>
          </cell>
          <cell r="D503" t="str">
            <v>Vino</v>
          </cell>
          <cell r="E503">
            <v>1472</v>
          </cell>
          <cell r="F503">
            <v>1472</v>
          </cell>
          <cell r="G503">
            <v>1472</v>
          </cell>
          <cell r="H503" t="str">
            <v>Vino Tinto Isla Negra Merlot de 750ml</v>
          </cell>
          <cell r="I503">
            <v>12845</v>
          </cell>
          <cell r="J503">
            <v>6</v>
          </cell>
          <cell r="K503" t="str">
            <v>Botella</v>
          </cell>
          <cell r="L503">
            <v>338.4</v>
          </cell>
          <cell r="M503">
            <v>56.4</v>
          </cell>
          <cell r="N503">
            <v>0.26500000000000001</v>
          </cell>
        </row>
        <row r="504">
          <cell r="B504" t="str">
            <v>ISNXXVTXXXSYRXX0750M</v>
          </cell>
          <cell r="C504">
            <v>50202203</v>
          </cell>
          <cell r="D504" t="str">
            <v>Vino</v>
          </cell>
          <cell r="E504">
            <v>1507</v>
          </cell>
          <cell r="F504">
            <v>1507</v>
          </cell>
          <cell r="G504">
            <v>1507</v>
          </cell>
          <cell r="H504" t="str">
            <v>Vino Tinto Isla Negra Syrah de 750 ml</v>
          </cell>
          <cell r="I504">
            <v>0</v>
          </cell>
          <cell r="J504">
            <v>6</v>
          </cell>
          <cell r="K504" t="str">
            <v>Botella</v>
          </cell>
          <cell r="L504">
            <v>338.4</v>
          </cell>
          <cell r="M504">
            <v>56.4</v>
          </cell>
          <cell r="N504">
            <v>0.26500000000000001</v>
          </cell>
        </row>
        <row r="505">
          <cell r="B505" t="str">
            <v>ERMXXVTXXXXXX160750M</v>
          </cell>
          <cell r="C505">
            <v>50202203</v>
          </cell>
          <cell r="D505" t="str">
            <v>Vino</v>
          </cell>
          <cell r="E505">
            <v>1498</v>
          </cell>
          <cell r="F505">
            <v>1498</v>
          </cell>
          <cell r="G505">
            <v>1498</v>
          </cell>
          <cell r="H505" t="str">
            <v>Vino Tinto L' Ermita 16 de 0750 ml</v>
          </cell>
          <cell r="I505">
            <v>0</v>
          </cell>
          <cell r="J505">
            <v>6</v>
          </cell>
          <cell r="K505" t="str">
            <v>Botella</v>
          </cell>
          <cell r="L505">
            <v>111230.76</v>
          </cell>
          <cell r="M505">
            <v>18538.46</v>
          </cell>
          <cell r="N505">
            <v>0.3</v>
          </cell>
        </row>
        <row r="506">
          <cell r="B506" t="str">
            <v>ERMXXVTXXXXXX170750M</v>
          </cell>
          <cell r="C506">
            <v>50202203</v>
          </cell>
          <cell r="D506" t="str">
            <v>Vino</v>
          </cell>
          <cell r="E506">
            <v>1635</v>
          </cell>
          <cell r="F506">
            <v>1635</v>
          </cell>
          <cell r="G506">
            <v>1635</v>
          </cell>
          <cell r="H506" t="str">
            <v>Vino Tinto L' Ermita 17 de 750 ml</v>
          </cell>
          <cell r="I506">
            <v>4</v>
          </cell>
          <cell r="J506">
            <v>6</v>
          </cell>
          <cell r="K506" t="str">
            <v>Botella</v>
          </cell>
          <cell r="L506">
            <v>125307.72</v>
          </cell>
          <cell r="M506">
            <v>20884.62</v>
          </cell>
          <cell r="N506">
            <v>0.3</v>
          </cell>
        </row>
        <row r="507">
          <cell r="B507" t="str">
            <v>ERMXXVTXXXXXX180750M</v>
          </cell>
          <cell r="C507">
            <v>50202203</v>
          </cell>
          <cell r="D507" t="str">
            <v>Vino</v>
          </cell>
          <cell r="E507">
            <v>1791</v>
          </cell>
          <cell r="F507">
            <v>1791</v>
          </cell>
          <cell r="G507">
            <v>1791</v>
          </cell>
          <cell r="H507" t="str">
            <v>Vino Tinto L' Ermita 18 de 0750 m</v>
          </cell>
          <cell r="I507">
            <v>3</v>
          </cell>
          <cell r="J507">
            <v>6</v>
          </cell>
          <cell r="K507" t="str">
            <v>Botella</v>
          </cell>
          <cell r="L507">
            <v>125307.72</v>
          </cell>
          <cell r="M507">
            <v>20884.62</v>
          </cell>
          <cell r="N507">
            <v>0.3</v>
          </cell>
        </row>
        <row r="508">
          <cell r="B508" t="str">
            <v>LDAXXVTXXXMALXX0750M</v>
          </cell>
          <cell r="C508">
            <v>50202203</v>
          </cell>
          <cell r="D508" t="str">
            <v>Vino</v>
          </cell>
          <cell r="E508">
            <v>1659</v>
          </cell>
          <cell r="F508">
            <v>1659</v>
          </cell>
          <cell r="G508">
            <v>1659</v>
          </cell>
          <cell r="H508" t="str">
            <v>Vino Tinto La Danza de Altos Las Hormigas de 750 ml</v>
          </cell>
          <cell r="I508">
            <v>2038</v>
          </cell>
          <cell r="J508">
            <v>6</v>
          </cell>
          <cell r="K508" t="str">
            <v>Botella</v>
          </cell>
          <cell r="L508">
            <v>766.02</v>
          </cell>
          <cell r="M508">
            <v>127.67</v>
          </cell>
          <cell r="N508">
            <v>0.26500000000000001</v>
          </cell>
        </row>
        <row r="509">
          <cell r="B509" t="str">
            <v>LMLXXVTXXXXXXXX0750M</v>
          </cell>
          <cell r="C509">
            <v>50202203</v>
          </cell>
          <cell r="D509" t="str">
            <v>Vino</v>
          </cell>
          <cell r="E509">
            <v>1588</v>
          </cell>
          <cell r="F509">
            <v>1588</v>
          </cell>
          <cell r="G509">
            <v>1588</v>
          </cell>
          <cell r="H509" t="str">
            <v>Vino Tinto La Maldita de 750 ml</v>
          </cell>
          <cell r="I509">
            <v>1232</v>
          </cell>
          <cell r="J509">
            <v>6</v>
          </cell>
          <cell r="K509" t="str">
            <v>Botella</v>
          </cell>
          <cell r="L509">
            <v>880.19999999999993</v>
          </cell>
          <cell r="M509">
            <v>146.69999999999999</v>
          </cell>
          <cell r="N509">
            <v>0.26500000000000001</v>
          </cell>
        </row>
        <row r="510">
          <cell r="B510" t="str">
            <v>MASXXVTXXXCFCXX0750M</v>
          </cell>
          <cell r="C510">
            <v>50202203</v>
          </cell>
          <cell r="D510" t="str">
            <v>Vino</v>
          </cell>
          <cell r="E510">
            <v>1017</v>
          </cell>
          <cell r="F510">
            <v>1017</v>
          </cell>
          <cell r="G510">
            <v>1017</v>
          </cell>
          <cell r="H510" t="str">
            <v>Vino Tinto La Mascota Cabernet France de 750 ml</v>
          </cell>
          <cell r="I510">
            <v>0</v>
          </cell>
          <cell r="J510">
            <v>6</v>
          </cell>
          <cell r="K510" t="str">
            <v>Botella</v>
          </cell>
          <cell r="L510">
            <v>1015.02</v>
          </cell>
          <cell r="M510">
            <v>169.17</v>
          </cell>
          <cell r="N510">
            <v>0.26500000000000001</v>
          </cell>
        </row>
        <row r="511">
          <cell r="B511" t="str">
            <v>MASXXVTXXXSHZXX0750M</v>
          </cell>
          <cell r="C511">
            <v>50202203</v>
          </cell>
          <cell r="D511" t="str">
            <v>Vino</v>
          </cell>
          <cell r="E511">
            <v>1018</v>
          </cell>
          <cell r="F511">
            <v>1018</v>
          </cell>
          <cell r="G511">
            <v>1018</v>
          </cell>
          <cell r="H511" t="str">
            <v>Vino Tinto La Mascota Shiraz de 750 ml</v>
          </cell>
          <cell r="I511">
            <v>0</v>
          </cell>
          <cell r="J511">
            <v>6</v>
          </cell>
          <cell r="K511" t="str">
            <v>Botella</v>
          </cell>
          <cell r="L511">
            <v>1015.02</v>
          </cell>
          <cell r="M511">
            <v>169.17</v>
          </cell>
          <cell r="N511">
            <v>0.26500000000000001</v>
          </cell>
        </row>
        <row r="512">
          <cell r="B512" t="str">
            <v>TERXXVTXXXXXX150750M</v>
          </cell>
          <cell r="C512">
            <v>50202203</v>
          </cell>
          <cell r="D512" t="str">
            <v>Vino</v>
          </cell>
          <cell r="E512">
            <v>1289</v>
          </cell>
          <cell r="F512">
            <v>1289</v>
          </cell>
          <cell r="G512">
            <v>1289</v>
          </cell>
          <cell r="H512" t="str">
            <v>Vino Tinto Les Terrasses 15 de 750 ml</v>
          </cell>
          <cell r="I512">
            <v>4</v>
          </cell>
          <cell r="J512">
            <v>12</v>
          </cell>
          <cell r="K512" t="str">
            <v>Botella</v>
          </cell>
          <cell r="L512">
            <v>8400</v>
          </cell>
          <cell r="M512">
            <v>700</v>
          </cell>
          <cell r="N512">
            <v>0.3</v>
          </cell>
        </row>
        <row r="513">
          <cell r="B513" t="str">
            <v>TERXXVTXXXXXX170750M</v>
          </cell>
          <cell r="C513">
            <v>50202203</v>
          </cell>
          <cell r="D513" t="str">
            <v>Vino</v>
          </cell>
          <cell r="E513">
            <v>1734</v>
          </cell>
          <cell r="F513">
            <v>1734</v>
          </cell>
          <cell r="G513">
            <v>1734</v>
          </cell>
          <cell r="H513" t="str">
            <v>Vino Tinto Les Terrasses 17 de 750 ml</v>
          </cell>
          <cell r="I513">
            <v>0</v>
          </cell>
          <cell r="J513">
            <v>12</v>
          </cell>
          <cell r="K513" t="str">
            <v>Botella</v>
          </cell>
          <cell r="L513">
            <v>8538.36</v>
          </cell>
          <cell r="M513">
            <v>711.53</v>
          </cell>
          <cell r="N513">
            <v>0.3</v>
          </cell>
        </row>
        <row r="514">
          <cell r="B514" t="str">
            <v>TERXXVTXXXXXX200750M</v>
          </cell>
          <cell r="C514">
            <v>50202203</v>
          </cell>
          <cell r="D514" t="str">
            <v>Vino</v>
          </cell>
          <cell r="E514">
            <v>1858</v>
          </cell>
          <cell r="F514">
            <v>1858</v>
          </cell>
          <cell r="G514">
            <v>1858</v>
          </cell>
          <cell r="H514" t="str">
            <v>Vino Tinto Les Terrasses 20 de 0750m</v>
          </cell>
          <cell r="I514">
            <v>0</v>
          </cell>
          <cell r="J514">
            <v>12</v>
          </cell>
          <cell r="K514" t="str">
            <v>Botella</v>
          </cell>
          <cell r="L514">
            <v>9046.2000000000007</v>
          </cell>
          <cell r="M514">
            <v>753.85</v>
          </cell>
          <cell r="N514">
            <v>0.3</v>
          </cell>
        </row>
        <row r="515">
          <cell r="B515" t="str">
            <v>MACXXVTXXXXXX141500M</v>
          </cell>
          <cell r="C515">
            <v>50202203</v>
          </cell>
          <cell r="D515" t="str">
            <v>Vino</v>
          </cell>
          <cell r="E515">
            <v>1554</v>
          </cell>
          <cell r="F515">
            <v>1554</v>
          </cell>
          <cell r="G515">
            <v>1554</v>
          </cell>
          <cell r="H515" t="str">
            <v>Vino Tinto Macan 14 de 1500 ml</v>
          </cell>
          <cell r="I515">
            <v>0</v>
          </cell>
          <cell r="J515">
            <v>1</v>
          </cell>
          <cell r="K515" t="str">
            <v>Botella</v>
          </cell>
          <cell r="L515">
            <v>3892.31</v>
          </cell>
          <cell r="M515">
            <v>3892.31</v>
          </cell>
          <cell r="N515">
            <v>0.3</v>
          </cell>
        </row>
        <row r="516">
          <cell r="B516" t="str">
            <v>MACXXVTXXXXXX143000M</v>
          </cell>
          <cell r="C516">
            <v>50202203</v>
          </cell>
          <cell r="D516" t="str">
            <v>Vino</v>
          </cell>
          <cell r="E516">
            <v>1555</v>
          </cell>
          <cell r="F516">
            <v>1555</v>
          </cell>
          <cell r="G516">
            <v>1555</v>
          </cell>
          <cell r="H516" t="str">
            <v>Vino Tinto Macan 14 de 3000 ml</v>
          </cell>
          <cell r="I516">
            <v>0</v>
          </cell>
          <cell r="J516">
            <v>1</v>
          </cell>
          <cell r="K516" t="str">
            <v>Botella</v>
          </cell>
          <cell r="L516">
            <v>9538.4599999999991</v>
          </cell>
          <cell r="M516">
            <v>9538.4599999999991</v>
          </cell>
          <cell r="N516">
            <v>0.3</v>
          </cell>
        </row>
        <row r="517">
          <cell r="B517" t="str">
            <v>MACXXVTXXXXXX146000M</v>
          </cell>
          <cell r="C517">
            <v>50202203</v>
          </cell>
          <cell r="D517" t="str">
            <v>Vino</v>
          </cell>
          <cell r="E517">
            <v>1556</v>
          </cell>
          <cell r="F517">
            <v>1556</v>
          </cell>
          <cell r="G517">
            <v>1556</v>
          </cell>
          <cell r="H517" t="str">
            <v>Vino Tinto Macan 14 de 6000 ml</v>
          </cell>
          <cell r="I517">
            <v>0</v>
          </cell>
          <cell r="J517">
            <v>1</v>
          </cell>
          <cell r="K517" t="str">
            <v>Botella</v>
          </cell>
          <cell r="L517">
            <v>19423.080000000002</v>
          </cell>
          <cell r="M517">
            <v>19423.080000000002</v>
          </cell>
          <cell r="N517">
            <v>0.3</v>
          </cell>
        </row>
        <row r="518">
          <cell r="B518" t="str">
            <v>MACXXVTXXXXXX140750M</v>
          </cell>
          <cell r="C518">
            <v>50202203</v>
          </cell>
          <cell r="D518" t="str">
            <v>Vino</v>
          </cell>
          <cell r="E518">
            <v>1553</v>
          </cell>
          <cell r="F518">
            <v>1553</v>
          </cell>
          <cell r="G518">
            <v>1553</v>
          </cell>
          <cell r="H518" t="str">
            <v>Vino Tinto Macan 14 de 750 ml</v>
          </cell>
          <cell r="I518">
            <v>0</v>
          </cell>
          <cell r="J518">
            <v>6</v>
          </cell>
          <cell r="K518" t="str">
            <v>Botella</v>
          </cell>
          <cell r="L518">
            <v>9230.76</v>
          </cell>
          <cell r="M518">
            <v>1538.46</v>
          </cell>
          <cell r="N518">
            <v>0.3</v>
          </cell>
        </row>
        <row r="519">
          <cell r="B519" t="str">
            <v>MACXXVTXXXXXX151500M</v>
          </cell>
          <cell r="C519">
            <v>50202203</v>
          </cell>
          <cell r="D519" t="str">
            <v>Vino</v>
          </cell>
          <cell r="E519">
            <v>1680</v>
          </cell>
          <cell r="F519">
            <v>1680</v>
          </cell>
          <cell r="G519">
            <v>1680</v>
          </cell>
          <cell r="H519" t="str">
            <v>Vino Tinto Macan 15 de 1500 ml</v>
          </cell>
          <cell r="I519">
            <v>0</v>
          </cell>
          <cell r="J519">
            <v>1</v>
          </cell>
          <cell r="K519" t="str">
            <v>Botella</v>
          </cell>
          <cell r="L519">
            <v>4407.6899999999996</v>
          </cell>
          <cell r="M519">
            <v>4407.6899999999996</v>
          </cell>
          <cell r="N519">
            <v>0.3</v>
          </cell>
        </row>
        <row r="520">
          <cell r="B520" t="str">
            <v>MACXXVTXXXXXX150750M</v>
          </cell>
          <cell r="C520">
            <v>50202203</v>
          </cell>
          <cell r="D520" t="str">
            <v>Vino</v>
          </cell>
          <cell r="E520">
            <v>1679</v>
          </cell>
          <cell r="F520">
            <v>1679</v>
          </cell>
          <cell r="G520">
            <v>1679</v>
          </cell>
          <cell r="H520" t="str">
            <v>Vino Tinto Macan 15 de 750 ml</v>
          </cell>
          <cell r="I520">
            <v>0</v>
          </cell>
          <cell r="J520">
            <v>6</v>
          </cell>
          <cell r="K520" t="str">
            <v>Botella</v>
          </cell>
          <cell r="L520">
            <v>8492.34</v>
          </cell>
          <cell r="M520">
            <v>1415.39</v>
          </cell>
          <cell r="N520">
            <v>0.3</v>
          </cell>
        </row>
        <row r="521">
          <cell r="B521" t="str">
            <v>MACXXVTXXXXXX161500M</v>
          </cell>
          <cell r="C521">
            <v>50202203</v>
          </cell>
          <cell r="D521" t="str">
            <v>Vino</v>
          </cell>
          <cell r="E521">
            <v>1816</v>
          </cell>
          <cell r="F521">
            <v>1816</v>
          </cell>
          <cell r="G521">
            <v>1816</v>
          </cell>
          <cell r="H521" t="str">
            <v>Vino Tinto Macan 16 de 1500 m</v>
          </cell>
          <cell r="I521">
            <v>0</v>
          </cell>
          <cell r="J521">
            <v>1</v>
          </cell>
          <cell r="K521" t="str">
            <v>Botella</v>
          </cell>
          <cell r="L521">
            <v>4461.54</v>
          </cell>
          <cell r="M521">
            <v>4461.54</v>
          </cell>
          <cell r="N521">
            <v>0.3</v>
          </cell>
        </row>
        <row r="522">
          <cell r="B522" t="str">
            <v>MACXXVTXXXXXX160750M</v>
          </cell>
          <cell r="C522">
            <v>50202203</v>
          </cell>
          <cell r="D522" t="str">
            <v>Vino</v>
          </cell>
          <cell r="E522">
            <v>1815</v>
          </cell>
          <cell r="F522">
            <v>1815</v>
          </cell>
          <cell r="G522">
            <v>1815</v>
          </cell>
          <cell r="H522" t="str">
            <v>Vino Tinto Macan 16 de 750 m</v>
          </cell>
          <cell r="I522">
            <v>2049</v>
          </cell>
          <cell r="J522">
            <v>6</v>
          </cell>
          <cell r="K522" t="str">
            <v>Botella</v>
          </cell>
          <cell r="L522">
            <v>8492.34</v>
          </cell>
          <cell r="M522">
            <v>1415.39</v>
          </cell>
          <cell r="N522">
            <v>0.3</v>
          </cell>
        </row>
        <row r="523">
          <cell r="B523" t="str">
            <v>MACXXVTXXXXXX171500M</v>
          </cell>
          <cell r="C523">
            <v>50202203</v>
          </cell>
          <cell r="D523" t="str">
            <v>Vino</v>
          </cell>
          <cell r="E523">
            <v>1862</v>
          </cell>
          <cell r="F523">
            <v>1862</v>
          </cell>
          <cell r="G523">
            <v>1862</v>
          </cell>
          <cell r="H523" t="str">
            <v>Vino Tinto Macan 17 de 1500 ml</v>
          </cell>
          <cell r="I523">
            <v>0</v>
          </cell>
          <cell r="J523">
            <v>1</v>
          </cell>
          <cell r="K523" t="str">
            <v>Botella</v>
          </cell>
          <cell r="L523">
            <v>3461.54</v>
          </cell>
          <cell r="M523">
            <v>3461.54</v>
          </cell>
          <cell r="N523">
            <v>0.3</v>
          </cell>
        </row>
        <row r="524">
          <cell r="B524" t="str">
            <v>MACXXVTXXXXXX170750M</v>
          </cell>
          <cell r="C524">
            <v>50202203</v>
          </cell>
          <cell r="D524" t="str">
            <v>Vino</v>
          </cell>
          <cell r="E524">
            <v>1861</v>
          </cell>
          <cell r="F524">
            <v>1861</v>
          </cell>
          <cell r="G524">
            <v>1861</v>
          </cell>
          <cell r="H524" t="str">
            <v>Vino Tinto Macan 17 de 750 m</v>
          </cell>
          <cell r="I524">
            <v>383</v>
          </cell>
          <cell r="J524">
            <v>6</v>
          </cell>
          <cell r="K524" t="str">
            <v>Botella</v>
          </cell>
          <cell r="L524">
            <v>8492.34</v>
          </cell>
          <cell r="M524">
            <v>1415.39</v>
          </cell>
          <cell r="N524">
            <v>0.3</v>
          </cell>
        </row>
        <row r="525">
          <cell r="B525" t="str">
            <v>MACCIVTXXXXXX131500M</v>
          </cell>
          <cell r="C525">
            <v>50202203</v>
          </cell>
          <cell r="D525" t="str">
            <v>Vino</v>
          </cell>
          <cell r="E525">
            <v>1312</v>
          </cell>
          <cell r="F525">
            <v>1312</v>
          </cell>
          <cell r="G525">
            <v>1312</v>
          </cell>
          <cell r="H525" t="str">
            <v>Vino Tinto Macan Clasico 13 de 1500 ml</v>
          </cell>
          <cell r="I525">
            <v>0</v>
          </cell>
          <cell r="J525">
            <v>1</v>
          </cell>
          <cell r="K525" t="str">
            <v>Botella</v>
          </cell>
          <cell r="L525">
            <v>1944.66</v>
          </cell>
          <cell r="M525">
            <v>1944.66</v>
          </cell>
          <cell r="N525">
            <v>0.26500000000000001</v>
          </cell>
        </row>
        <row r="526">
          <cell r="B526" t="str">
            <v>MACCIVTXXXXXX143000M</v>
          </cell>
          <cell r="C526">
            <v>50202203</v>
          </cell>
          <cell r="D526" t="str">
            <v>Vino</v>
          </cell>
          <cell r="E526">
            <v>1454</v>
          </cell>
          <cell r="F526">
            <v>1454</v>
          </cell>
          <cell r="G526">
            <v>1454</v>
          </cell>
          <cell r="H526" t="str">
            <v>Vino Tinto Macan Clásico 14 de 3000 m</v>
          </cell>
          <cell r="I526">
            <v>0</v>
          </cell>
          <cell r="J526">
            <v>1</v>
          </cell>
          <cell r="K526" t="str">
            <v>Botella</v>
          </cell>
          <cell r="L526">
            <v>4830.7700000000004</v>
          </cell>
          <cell r="M526">
            <v>4830.7700000000004</v>
          </cell>
          <cell r="N526">
            <v>0.3</v>
          </cell>
        </row>
        <row r="527">
          <cell r="B527" t="str">
            <v>MACCIVTXXXXXX151500M</v>
          </cell>
          <cell r="C527">
            <v>50202203</v>
          </cell>
          <cell r="D527" t="str">
            <v>Vino</v>
          </cell>
          <cell r="E527">
            <v>1550</v>
          </cell>
          <cell r="F527">
            <v>1550</v>
          </cell>
          <cell r="G527">
            <v>1550</v>
          </cell>
          <cell r="H527" t="str">
            <v>Vino Tinto Macan Clasico 15 de 1500 ml</v>
          </cell>
          <cell r="I527">
            <v>0</v>
          </cell>
          <cell r="J527">
            <v>1</v>
          </cell>
          <cell r="K527" t="str">
            <v>Botella</v>
          </cell>
          <cell r="L527">
            <v>2392.31</v>
          </cell>
          <cell r="M527">
            <v>2392.31</v>
          </cell>
          <cell r="N527">
            <v>0.3</v>
          </cell>
        </row>
        <row r="528">
          <cell r="B528" t="str">
            <v>MACCIVTXXXXXX153000M</v>
          </cell>
          <cell r="C528">
            <v>50202203</v>
          </cell>
          <cell r="D528" t="str">
            <v>Vino</v>
          </cell>
          <cell r="E528">
            <v>1551</v>
          </cell>
          <cell r="F528">
            <v>1551</v>
          </cell>
          <cell r="G528">
            <v>1551</v>
          </cell>
          <cell r="H528" t="str">
            <v>Vino Tinto Macan Clasico 15 de 3000 ml</v>
          </cell>
          <cell r="I528">
            <v>0</v>
          </cell>
          <cell r="J528">
            <v>1</v>
          </cell>
          <cell r="K528" t="str">
            <v>Botella</v>
          </cell>
          <cell r="L528">
            <v>5673.08</v>
          </cell>
          <cell r="M528">
            <v>5673.08</v>
          </cell>
          <cell r="N528">
            <v>0.3</v>
          </cell>
        </row>
        <row r="529">
          <cell r="B529" t="str">
            <v>MACCIVTXXXXXX156000M</v>
          </cell>
          <cell r="C529">
            <v>50202203</v>
          </cell>
          <cell r="D529" t="str">
            <v>Vino</v>
          </cell>
          <cell r="E529">
            <v>1552</v>
          </cell>
          <cell r="F529">
            <v>1552</v>
          </cell>
          <cell r="G529">
            <v>1552</v>
          </cell>
          <cell r="H529" t="str">
            <v>Vino Tinto Macan Clasico 15 de 6000 ml</v>
          </cell>
          <cell r="I529">
            <v>0</v>
          </cell>
          <cell r="J529">
            <v>1</v>
          </cell>
          <cell r="K529" t="str">
            <v>Botella</v>
          </cell>
          <cell r="L529">
            <v>11538.46</v>
          </cell>
          <cell r="M529">
            <v>11538.46</v>
          </cell>
          <cell r="N529">
            <v>0.3</v>
          </cell>
        </row>
        <row r="530">
          <cell r="B530" t="str">
            <v>MACCIVTXXXXXX150750M</v>
          </cell>
          <cell r="C530">
            <v>50202203</v>
          </cell>
          <cell r="D530" t="str">
            <v>Vino</v>
          </cell>
          <cell r="E530">
            <v>1549</v>
          </cell>
          <cell r="F530">
            <v>1549</v>
          </cell>
          <cell r="G530">
            <v>1549</v>
          </cell>
          <cell r="H530" t="str">
            <v>Vino Tinto Macan Clasico 15 de 750 ml</v>
          </cell>
          <cell r="I530">
            <v>0</v>
          </cell>
          <cell r="J530">
            <v>6</v>
          </cell>
          <cell r="K530" t="str">
            <v>Botella</v>
          </cell>
          <cell r="L530">
            <v>5630.76</v>
          </cell>
          <cell r="M530">
            <v>938.46</v>
          </cell>
          <cell r="N530">
            <v>0.3</v>
          </cell>
        </row>
        <row r="531">
          <cell r="B531" t="str">
            <v>MACCIVTXXXXXX161500M</v>
          </cell>
          <cell r="C531">
            <v>50202203</v>
          </cell>
          <cell r="D531" t="str">
            <v>Vino</v>
          </cell>
          <cell r="E531">
            <v>1678</v>
          </cell>
          <cell r="F531">
            <v>1678</v>
          </cell>
          <cell r="G531">
            <v>1678</v>
          </cell>
          <cell r="H531" t="str">
            <v>Vino Tinto Macan Clasico 16 de 1500 ml</v>
          </cell>
          <cell r="I531">
            <v>0</v>
          </cell>
          <cell r="J531">
            <v>1</v>
          </cell>
          <cell r="K531" t="str">
            <v>Botella</v>
          </cell>
          <cell r="L531">
            <v>2561.54</v>
          </cell>
          <cell r="M531">
            <v>2561.54</v>
          </cell>
          <cell r="N531">
            <v>0.3</v>
          </cell>
        </row>
        <row r="532">
          <cell r="B532" t="str">
            <v>MACCIVTXXXXXX160750M</v>
          </cell>
          <cell r="C532">
            <v>50202203</v>
          </cell>
          <cell r="D532" t="str">
            <v>Vino</v>
          </cell>
          <cell r="E532">
            <v>1677</v>
          </cell>
          <cell r="F532">
            <v>1677</v>
          </cell>
          <cell r="G532">
            <v>1677</v>
          </cell>
          <cell r="H532" t="str">
            <v>Vino Tinto Macan Clasico 16 de 750 ml</v>
          </cell>
          <cell r="I532">
            <v>0</v>
          </cell>
          <cell r="J532">
            <v>6</v>
          </cell>
          <cell r="K532" t="str">
            <v>Botella</v>
          </cell>
          <cell r="L532">
            <v>5815.38</v>
          </cell>
          <cell r="M532">
            <v>969.23</v>
          </cell>
          <cell r="N532">
            <v>0.3</v>
          </cell>
        </row>
        <row r="533">
          <cell r="B533" t="str">
            <v>MACCIVTXXXXXX171500M</v>
          </cell>
          <cell r="C533">
            <v>50202203</v>
          </cell>
          <cell r="D533" t="str">
            <v>Vino</v>
          </cell>
          <cell r="E533">
            <v>1790</v>
          </cell>
          <cell r="F533">
            <v>1790</v>
          </cell>
          <cell r="G533">
            <v>1790</v>
          </cell>
          <cell r="H533" t="str">
            <v>Vino Tinto Macan Clásico 17 de 1500 ml</v>
          </cell>
          <cell r="I533">
            <v>0</v>
          </cell>
          <cell r="J533">
            <v>1</v>
          </cell>
          <cell r="K533" t="str">
            <v>Botella</v>
          </cell>
          <cell r="L533">
            <v>2561.54</v>
          </cell>
          <cell r="M533">
            <v>2561.54</v>
          </cell>
          <cell r="N533">
            <v>0.3</v>
          </cell>
        </row>
        <row r="534">
          <cell r="B534" t="str">
            <v>MACCIVTXXXXXX170750M</v>
          </cell>
          <cell r="C534">
            <v>50202203</v>
          </cell>
          <cell r="D534" t="str">
            <v>Vino</v>
          </cell>
          <cell r="E534">
            <v>1814</v>
          </cell>
          <cell r="F534">
            <v>1814</v>
          </cell>
          <cell r="G534">
            <v>1814</v>
          </cell>
          <cell r="H534" t="str">
            <v>Vino Tinto Macan Clasico 17 de 750 m</v>
          </cell>
          <cell r="I534">
            <v>0</v>
          </cell>
          <cell r="J534">
            <v>6</v>
          </cell>
          <cell r="K534" t="str">
            <v>Botella</v>
          </cell>
          <cell r="L534">
            <v>5815.38</v>
          </cell>
          <cell r="M534">
            <v>969.23</v>
          </cell>
          <cell r="N534">
            <v>0.3</v>
          </cell>
        </row>
        <row r="535">
          <cell r="B535" t="str">
            <v>MACCIVTXXXXXX181500M</v>
          </cell>
          <cell r="C535">
            <v>50202203</v>
          </cell>
          <cell r="D535" t="str">
            <v>Vino</v>
          </cell>
          <cell r="E535">
            <v>1832</v>
          </cell>
          <cell r="F535">
            <v>1832</v>
          </cell>
          <cell r="G535">
            <v>1832</v>
          </cell>
          <cell r="H535" t="str">
            <v>Vino Tinto Macan Clasico 18 de 1500 m</v>
          </cell>
          <cell r="I535">
            <v>0</v>
          </cell>
          <cell r="J535">
            <v>1</v>
          </cell>
          <cell r="K535" t="str">
            <v>Botella</v>
          </cell>
          <cell r="L535">
            <v>2632.41</v>
          </cell>
          <cell r="M535">
            <v>2632.41</v>
          </cell>
          <cell r="N535">
            <v>0.26500000000000001</v>
          </cell>
        </row>
        <row r="536">
          <cell r="B536" t="str">
            <v>MACCIVTXXXXXX180750M</v>
          </cell>
          <cell r="C536">
            <v>50202203</v>
          </cell>
          <cell r="D536" t="str">
            <v>Vino</v>
          </cell>
          <cell r="E536">
            <v>1831</v>
          </cell>
          <cell r="F536">
            <v>1831</v>
          </cell>
          <cell r="G536">
            <v>1831</v>
          </cell>
          <cell r="H536" t="str">
            <v>Vino Tinto Macan Clasico 18 de 750 m</v>
          </cell>
          <cell r="I536">
            <v>0</v>
          </cell>
          <cell r="J536">
            <v>6</v>
          </cell>
          <cell r="K536" t="str">
            <v>Botella</v>
          </cell>
          <cell r="L536">
            <v>5217.42</v>
          </cell>
          <cell r="M536">
            <v>869.57</v>
          </cell>
          <cell r="N536">
            <v>0.26500000000000001</v>
          </cell>
        </row>
        <row r="537">
          <cell r="B537" t="str">
            <v>MNSXXVTXXXXXX190750M</v>
          </cell>
          <cell r="C537">
            <v>50202203</v>
          </cell>
          <cell r="D537" t="str">
            <v>Vino</v>
          </cell>
          <cell r="E537">
            <v>1793</v>
          </cell>
          <cell r="F537">
            <v>1793</v>
          </cell>
          <cell r="G537">
            <v>1793</v>
          </cell>
          <cell r="H537" t="str">
            <v>Vino Tinto Marañones de 750 m</v>
          </cell>
          <cell r="I537">
            <v>0</v>
          </cell>
          <cell r="J537">
            <v>6</v>
          </cell>
          <cell r="K537" t="str">
            <v>Botella</v>
          </cell>
          <cell r="L537">
            <v>2723.1000000000004</v>
          </cell>
          <cell r="M537">
            <v>453.85</v>
          </cell>
          <cell r="N537">
            <v>0.3</v>
          </cell>
        </row>
        <row r="538">
          <cell r="B538" t="str">
            <v>MNSXXVTXXXXXX200750M</v>
          </cell>
          <cell r="C538">
            <v>50202203</v>
          </cell>
          <cell r="D538" t="str">
            <v>VINO</v>
          </cell>
          <cell r="E538">
            <v>1908</v>
          </cell>
          <cell r="F538">
            <v>1908</v>
          </cell>
          <cell r="G538">
            <v>1908</v>
          </cell>
          <cell r="H538" t="str">
            <v>Vino Tinto Marañones de 750 m</v>
          </cell>
          <cell r="I538">
            <v>38</v>
          </cell>
          <cell r="J538">
            <v>6</v>
          </cell>
          <cell r="K538" t="str">
            <v>Botella</v>
          </cell>
          <cell r="L538">
            <v>2723.1000000000004</v>
          </cell>
          <cell r="M538">
            <v>453.85</v>
          </cell>
          <cell r="N538">
            <v>0.3</v>
          </cell>
        </row>
        <row r="539">
          <cell r="B539" t="str">
            <v>MVPNVVTCZAXXXXX0750M</v>
          </cell>
          <cell r="C539">
            <v>50202203</v>
          </cell>
          <cell r="D539" t="str">
            <v>Vino</v>
          </cell>
          <cell r="E539">
            <v>666</v>
          </cell>
          <cell r="F539">
            <v>666</v>
          </cell>
          <cell r="G539">
            <v>666</v>
          </cell>
          <cell r="H539" t="str">
            <v>Vino Tinto Marques de Valparaíso Crianza de 750 ml</v>
          </cell>
          <cell r="I539">
            <v>1936</v>
          </cell>
          <cell r="J539">
            <v>6</v>
          </cell>
          <cell r="K539" t="str">
            <v>Botella</v>
          </cell>
          <cell r="L539">
            <v>1460.8799999999999</v>
          </cell>
          <cell r="M539">
            <v>243.48</v>
          </cell>
          <cell r="N539">
            <v>0.3</v>
          </cell>
        </row>
        <row r="540">
          <cell r="B540" t="str">
            <v>MVPNVVTROBXXXXX0750M</v>
          </cell>
          <cell r="C540">
            <v>50202203</v>
          </cell>
          <cell r="D540" t="str">
            <v>Vino</v>
          </cell>
          <cell r="E540">
            <v>667</v>
          </cell>
          <cell r="F540">
            <v>667</v>
          </cell>
          <cell r="G540">
            <v>667</v>
          </cell>
          <cell r="H540" t="str">
            <v>Vino Tinto Marques de Valparaíso Roble de 750 ml</v>
          </cell>
          <cell r="I540">
            <v>3045</v>
          </cell>
          <cell r="J540">
            <v>6</v>
          </cell>
          <cell r="K540" t="str">
            <v>Botella</v>
          </cell>
          <cell r="L540">
            <v>1076.6999999999998</v>
          </cell>
          <cell r="M540">
            <v>179.45</v>
          </cell>
          <cell r="N540">
            <v>0.26500000000000001</v>
          </cell>
        </row>
        <row r="541">
          <cell r="B541" t="str">
            <v>M76XXVTXXXXXX190750M</v>
          </cell>
          <cell r="C541">
            <v>50202203</v>
          </cell>
          <cell r="D541" t="str">
            <v>Vino</v>
          </cell>
          <cell r="E541">
            <v>1796</v>
          </cell>
          <cell r="F541">
            <v>1796</v>
          </cell>
          <cell r="G541">
            <v>1796</v>
          </cell>
          <cell r="H541" t="str">
            <v>Vino Tinto Milsetenta y Seis de 750 ml</v>
          </cell>
          <cell r="I541">
            <v>0</v>
          </cell>
          <cell r="J541">
            <v>6</v>
          </cell>
          <cell r="K541" t="str">
            <v>Botella</v>
          </cell>
          <cell r="L541">
            <v>8723.0999999999985</v>
          </cell>
          <cell r="M541">
            <v>1453.85</v>
          </cell>
          <cell r="N541">
            <v>0.3</v>
          </cell>
        </row>
        <row r="542">
          <cell r="B542" t="str">
            <v>NSEXXVTXXXCABXX0750</v>
          </cell>
          <cell r="C542">
            <v>50202203</v>
          </cell>
          <cell r="D542" t="str">
            <v>Vino</v>
          </cell>
          <cell r="E542">
            <v>1393</v>
          </cell>
          <cell r="F542">
            <v>1393</v>
          </cell>
          <cell r="G542">
            <v>1393</v>
          </cell>
          <cell r="H542" t="str">
            <v>Vino Tinto Nieto Senetiner Cabernet Sauvignon de 750 ml.</v>
          </cell>
          <cell r="I542">
            <v>0</v>
          </cell>
          <cell r="J542">
            <v>6</v>
          </cell>
          <cell r="K542" t="str">
            <v>Botella</v>
          </cell>
          <cell r="L542">
            <v>965.09999999999991</v>
          </cell>
          <cell r="M542">
            <v>160.85</v>
          </cell>
          <cell r="N542">
            <v>0.26500000000000001</v>
          </cell>
        </row>
        <row r="543">
          <cell r="B543" t="str">
            <v>NSEXXVTXXXMALXX0750M</v>
          </cell>
          <cell r="C543">
            <v>50202203</v>
          </cell>
          <cell r="D543" t="str">
            <v>Vino</v>
          </cell>
          <cell r="E543">
            <v>1394</v>
          </cell>
          <cell r="F543">
            <v>1394</v>
          </cell>
          <cell r="G543">
            <v>1394</v>
          </cell>
          <cell r="H543" t="str">
            <v>Vino Tinto Nieto Senetiner Malbec de 750 ml</v>
          </cell>
          <cell r="I543">
            <v>0</v>
          </cell>
          <cell r="J543">
            <v>6</v>
          </cell>
          <cell r="K543" t="str">
            <v>Botella</v>
          </cell>
          <cell r="L543">
            <v>939.12000000000012</v>
          </cell>
          <cell r="M543">
            <v>156.52000000000001</v>
          </cell>
          <cell r="N543">
            <v>0.3</v>
          </cell>
        </row>
        <row r="544">
          <cell r="B544" t="str">
            <v>OCIXXVTXXXPNRXX0750M</v>
          </cell>
          <cell r="C544">
            <v>50202203</v>
          </cell>
          <cell r="D544" t="str">
            <v>Vino</v>
          </cell>
          <cell r="E544">
            <v>1604</v>
          </cell>
          <cell r="F544">
            <v>1604</v>
          </cell>
          <cell r="G544">
            <v>1604</v>
          </cell>
          <cell r="H544" t="str">
            <v>Vino Tinto Ocio Pinot Noir de 750 ml</v>
          </cell>
          <cell r="I544">
            <v>106</v>
          </cell>
          <cell r="J544">
            <v>6</v>
          </cell>
          <cell r="K544" t="str">
            <v>Botella</v>
          </cell>
          <cell r="L544">
            <v>7162.08</v>
          </cell>
          <cell r="M544">
            <v>1193.68</v>
          </cell>
          <cell r="N544">
            <v>0.26500000000000001</v>
          </cell>
        </row>
        <row r="545">
          <cell r="B545" t="str">
            <v>CARXXVTXXXXXX181500M</v>
          </cell>
          <cell r="C545">
            <v>50202203</v>
          </cell>
          <cell r="D545" t="str">
            <v>Vino</v>
          </cell>
          <cell r="E545">
            <v>1683</v>
          </cell>
          <cell r="F545">
            <v>1683</v>
          </cell>
          <cell r="G545">
            <v>1683</v>
          </cell>
          <cell r="H545" t="str">
            <v>Vino Tinto Pago de Carraovejas 18 de 1500 m</v>
          </cell>
          <cell r="I545">
            <v>0</v>
          </cell>
          <cell r="J545">
            <v>3</v>
          </cell>
          <cell r="K545" t="str">
            <v>Botella</v>
          </cell>
          <cell r="L545">
            <v>5076.93</v>
          </cell>
          <cell r="M545">
            <v>1692.31</v>
          </cell>
          <cell r="N545">
            <v>0.3</v>
          </cell>
        </row>
        <row r="546">
          <cell r="B546" t="str">
            <v>CARXXVTXXXXXX180750M</v>
          </cell>
          <cell r="C546">
            <v>50202203</v>
          </cell>
          <cell r="D546" t="str">
            <v>Vino</v>
          </cell>
          <cell r="E546">
            <v>1660</v>
          </cell>
          <cell r="F546">
            <v>1660</v>
          </cell>
          <cell r="G546">
            <v>1660</v>
          </cell>
          <cell r="H546" t="str">
            <v>Vino Tinto Pago de Carraovejas 18 de 750 m</v>
          </cell>
          <cell r="I546">
            <v>0</v>
          </cell>
          <cell r="J546">
            <v>6</v>
          </cell>
          <cell r="K546" t="str">
            <v>Botella</v>
          </cell>
          <cell r="L546">
            <v>5076.8999999999996</v>
          </cell>
          <cell r="M546">
            <v>846.15</v>
          </cell>
          <cell r="N546">
            <v>0.3</v>
          </cell>
        </row>
        <row r="547">
          <cell r="B547" t="str">
            <v>CARXXVTCZAXXX141500M</v>
          </cell>
          <cell r="C547">
            <v>50202203</v>
          </cell>
          <cell r="D547" t="str">
            <v>Vino</v>
          </cell>
          <cell r="E547">
            <v>1233</v>
          </cell>
          <cell r="F547">
            <v>1233</v>
          </cell>
          <cell r="G547">
            <v>1233</v>
          </cell>
          <cell r="H547" t="str">
            <v>Vino Tinto Pago de Carraovejas Crianza 14 de 1500 ml</v>
          </cell>
          <cell r="I547">
            <v>0</v>
          </cell>
          <cell r="J547">
            <v>1</v>
          </cell>
          <cell r="K547" t="str">
            <v>Botella</v>
          </cell>
          <cell r="L547">
            <v>1461.54</v>
          </cell>
          <cell r="M547">
            <v>1461.54</v>
          </cell>
          <cell r="N547">
            <v>0.3</v>
          </cell>
        </row>
        <row r="548">
          <cell r="B548" t="str">
            <v>CARXXVTRVAXXX140750M</v>
          </cell>
          <cell r="C548">
            <v>50202203</v>
          </cell>
          <cell r="D548" t="str">
            <v>Vino</v>
          </cell>
          <cell r="E548">
            <v>1380</v>
          </cell>
          <cell r="F548">
            <v>1380</v>
          </cell>
          <cell r="G548">
            <v>1380</v>
          </cell>
          <cell r="H548" t="str">
            <v>Vino Tinto Pago de Carraovejas Reserva 14 de 750 ml</v>
          </cell>
          <cell r="I548">
            <v>0</v>
          </cell>
          <cell r="J548">
            <v>6</v>
          </cell>
          <cell r="K548" t="str">
            <v>Botella</v>
          </cell>
          <cell r="L548">
            <v>6461.52</v>
          </cell>
          <cell r="M548">
            <v>1076.92</v>
          </cell>
          <cell r="N548">
            <v>0.3</v>
          </cell>
        </row>
        <row r="549">
          <cell r="B549" t="str">
            <v>PAAXXVTXXXXXXXX0750M</v>
          </cell>
          <cell r="C549">
            <v>50202203</v>
          </cell>
          <cell r="D549" t="str">
            <v>Vino</v>
          </cell>
          <cell r="E549">
            <v>708</v>
          </cell>
          <cell r="F549">
            <v>708</v>
          </cell>
          <cell r="G549">
            <v>708</v>
          </cell>
          <cell r="H549" t="str">
            <v>Vino Tinto Palo Alto de 750 ml</v>
          </cell>
          <cell r="I549">
            <v>0</v>
          </cell>
          <cell r="J549">
            <v>12</v>
          </cell>
          <cell r="K549" t="str">
            <v>Botella</v>
          </cell>
          <cell r="L549">
            <v>1337.52</v>
          </cell>
          <cell r="M549">
            <v>111.46</v>
          </cell>
          <cell r="N549">
            <v>0.26500000000000001</v>
          </cell>
        </row>
        <row r="550">
          <cell r="B550" t="str">
            <v>PNGAPVTJUMXXXXX0750M</v>
          </cell>
          <cell r="C550">
            <v>50202203</v>
          </cell>
          <cell r="D550" t="str">
            <v>Vino</v>
          </cell>
          <cell r="E550">
            <v>1175</v>
          </cell>
          <cell r="F550">
            <v>1175</v>
          </cell>
          <cell r="G550">
            <v>1175</v>
          </cell>
          <cell r="H550" t="str">
            <v>Vino Tinto Pata Negra Apasionado Jumilla de 750 ml</v>
          </cell>
          <cell r="I550">
            <v>4380</v>
          </cell>
          <cell r="J550">
            <v>6</v>
          </cell>
          <cell r="K550" t="str">
            <v>Botella</v>
          </cell>
          <cell r="L550">
            <v>766.14</v>
          </cell>
          <cell r="M550">
            <v>127.69</v>
          </cell>
          <cell r="N550">
            <v>0.3</v>
          </cell>
        </row>
        <row r="551">
          <cell r="B551" t="str">
            <v>PNGXXVTRBDCZAXX0187M</v>
          </cell>
          <cell r="C551">
            <v>50202203</v>
          </cell>
          <cell r="D551" t="str">
            <v>Vino</v>
          </cell>
          <cell r="E551">
            <v>1002</v>
          </cell>
          <cell r="F551">
            <v>1002</v>
          </cell>
          <cell r="G551">
            <v>1002</v>
          </cell>
          <cell r="H551" t="str">
            <v>Vino Tinto Pata Negra Ribera del Duero Crianza de 187 ml</v>
          </cell>
          <cell r="I551">
            <v>0</v>
          </cell>
          <cell r="J551">
            <v>24</v>
          </cell>
          <cell r="K551" t="str">
            <v>Botella</v>
          </cell>
          <cell r="L551">
            <v>701.28</v>
          </cell>
          <cell r="M551">
            <v>29.22</v>
          </cell>
          <cell r="N551">
            <v>0.26500000000000001</v>
          </cell>
        </row>
        <row r="552">
          <cell r="B552" t="str">
            <v>PNGXXVTRBDCZAXX0750M</v>
          </cell>
          <cell r="C552">
            <v>50202203</v>
          </cell>
          <cell r="D552" t="str">
            <v>Vino</v>
          </cell>
          <cell r="E552">
            <v>759</v>
          </cell>
          <cell r="F552">
            <v>759</v>
          </cell>
          <cell r="G552">
            <v>759</v>
          </cell>
          <cell r="H552" t="str">
            <v>Vino Tinto Pata Negra Ribera del Duero Crianza de 750 ml</v>
          </cell>
          <cell r="I552">
            <v>4230</v>
          </cell>
          <cell r="J552">
            <v>6</v>
          </cell>
          <cell r="K552" t="str">
            <v>Botella</v>
          </cell>
          <cell r="L552">
            <v>1320</v>
          </cell>
          <cell r="M552">
            <v>220</v>
          </cell>
          <cell r="N552">
            <v>0.26500000000000001</v>
          </cell>
        </row>
        <row r="553">
          <cell r="B553" t="str">
            <v>PNGXXVTRBDROBXX0750M</v>
          </cell>
          <cell r="C553">
            <v>50202203</v>
          </cell>
          <cell r="D553" t="str">
            <v>Vino</v>
          </cell>
          <cell r="E553">
            <v>760</v>
          </cell>
          <cell r="F553">
            <v>760</v>
          </cell>
          <cell r="G553">
            <v>760</v>
          </cell>
          <cell r="H553" t="str">
            <v>Vino Tinto Pata Negra Ribera del Duero Roble de 750 ml</v>
          </cell>
          <cell r="I553">
            <v>1925</v>
          </cell>
          <cell r="J553">
            <v>6</v>
          </cell>
          <cell r="K553" t="str">
            <v>Botella</v>
          </cell>
          <cell r="L553">
            <v>1009.14</v>
          </cell>
          <cell r="M553">
            <v>168.19</v>
          </cell>
          <cell r="N553">
            <v>0.26500000000000001</v>
          </cell>
        </row>
        <row r="554">
          <cell r="B554" t="str">
            <v>PNGXXVTRJACZAXX0187M</v>
          </cell>
          <cell r="C554">
            <v>50202203</v>
          </cell>
          <cell r="D554" t="str">
            <v>Vino</v>
          </cell>
          <cell r="E554">
            <v>1003</v>
          </cell>
          <cell r="F554">
            <v>1003</v>
          </cell>
          <cell r="G554">
            <v>1003</v>
          </cell>
          <cell r="H554" t="str">
            <v>Vino Tinto Pata Negra Rioja Crianza de 187 ml</v>
          </cell>
          <cell r="I554">
            <v>0</v>
          </cell>
          <cell r="J554">
            <v>24</v>
          </cell>
          <cell r="K554" t="str">
            <v>Botella</v>
          </cell>
          <cell r="L554">
            <v>701.28</v>
          </cell>
          <cell r="M554">
            <v>29.22</v>
          </cell>
          <cell r="N554">
            <v>0.26500000000000001</v>
          </cell>
        </row>
        <row r="555">
          <cell r="B555" t="str">
            <v>PNGXXVTRJACZAXX0375M</v>
          </cell>
          <cell r="C555">
            <v>50202203</v>
          </cell>
          <cell r="D555" t="str">
            <v>Vino</v>
          </cell>
          <cell r="E555">
            <v>1428</v>
          </cell>
          <cell r="F555">
            <v>1428</v>
          </cell>
          <cell r="G555">
            <v>1428</v>
          </cell>
          <cell r="H555" t="str">
            <v>Vino Tinto Pata Negra Rioja Crianza de 375 ml</v>
          </cell>
          <cell r="I555">
            <v>0</v>
          </cell>
          <cell r="J555">
            <v>12</v>
          </cell>
          <cell r="K555" t="str">
            <v>Botella</v>
          </cell>
          <cell r="L555">
            <v>1335.6</v>
          </cell>
          <cell r="M555">
            <v>111.3</v>
          </cell>
          <cell r="N555">
            <v>0.26500000000000001</v>
          </cell>
        </row>
        <row r="556">
          <cell r="B556" t="str">
            <v>PNGXXVTRJACZAXX0750M</v>
          </cell>
          <cell r="C556">
            <v>50202203</v>
          </cell>
          <cell r="D556" t="str">
            <v>Vino</v>
          </cell>
          <cell r="E556">
            <v>761</v>
          </cell>
          <cell r="F556">
            <v>761</v>
          </cell>
          <cell r="G556">
            <v>761</v>
          </cell>
          <cell r="H556" t="str">
            <v>Vino Tinto Pata Negra Rioja Crianza de 750 ml</v>
          </cell>
          <cell r="I556">
            <v>2616</v>
          </cell>
          <cell r="J556">
            <v>6</v>
          </cell>
          <cell r="K556" t="str">
            <v>Botella</v>
          </cell>
          <cell r="L556">
            <v>858.48</v>
          </cell>
          <cell r="M556">
            <v>143.08000000000001</v>
          </cell>
          <cell r="N556">
            <v>0.26500000000000001</v>
          </cell>
        </row>
        <row r="557">
          <cell r="B557" t="str">
            <v>PNGXXVTRJAGSLXX0750M</v>
          </cell>
          <cell r="C557">
            <v>50202203</v>
          </cell>
          <cell r="D557" t="str">
            <v>Vino</v>
          </cell>
          <cell r="E557">
            <v>762</v>
          </cell>
          <cell r="F557">
            <v>762</v>
          </cell>
          <cell r="G557">
            <v>762</v>
          </cell>
          <cell r="H557" t="str">
            <v>Vino Tinto Pata Negra Rioja Gran Selección de 750 ml</v>
          </cell>
          <cell r="I557">
            <v>4034</v>
          </cell>
          <cell r="J557">
            <v>6</v>
          </cell>
          <cell r="K557" t="str">
            <v>Botella</v>
          </cell>
          <cell r="L557">
            <v>720.96</v>
          </cell>
          <cell r="M557">
            <v>120.16</v>
          </cell>
          <cell r="N557">
            <v>0.26500000000000001</v>
          </cell>
        </row>
        <row r="558">
          <cell r="B558" t="str">
            <v>PNGXXVTROBLCEXX0750M</v>
          </cell>
          <cell r="C558">
            <v>50202203</v>
          </cell>
          <cell r="D558" t="str">
            <v>Vino</v>
          </cell>
          <cell r="E558">
            <v>0</v>
          </cell>
          <cell r="F558">
            <v>0</v>
          </cell>
          <cell r="G558">
            <v>0</v>
          </cell>
          <cell r="H558" t="str">
            <v>Vino Tinto Pata Negra Roble la mancha Lince de 750 ml</v>
          </cell>
          <cell r="I558">
            <v>2428</v>
          </cell>
          <cell r="J558">
            <v>6</v>
          </cell>
          <cell r="K558" t="str">
            <v>Botella</v>
          </cell>
          <cell r="L558">
            <v>514.14</v>
          </cell>
          <cell r="M558">
            <v>85.69</v>
          </cell>
          <cell r="N558">
            <v>0.26500000000000001</v>
          </cell>
        </row>
        <row r="559">
          <cell r="B559" t="str">
            <v>PNGXXVTROBTOOXX0750M</v>
          </cell>
          <cell r="C559">
            <v>50202203</v>
          </cell>
          <cell r="D559" t="str">
            <v>Vino</v>
          </cell>
          <cell r="E559">
            <v>1117</v>
          </cell>
          <cell r="F559">
            <v>1117</v>
          </cell>
          <cell r="G559">
            <v>1117</v>
          </cell>
          <cell r="H559" t="str">
            <v>Vino Tinto Pata Negra Roble Toro de 750 ml</v>
          </cell>
          <cell r="I559">
            <v>7084</v>
          </cell>
          <cell r="J559">
            <v>6</v>
          </cell>
          <cell r="K559" t="str">
            <v>Botella</v>
          </cell>
          <cell r="L559">
            <v>617.09999999999991</v>
          </cell>
          <cell r="M559">
            <v>102.85</v>
          </cell>
          <cell r="N559">
            <v>0.26500000000000001</v>
          </cell>
        </row>
        <row r="560">
          <cell r="B560" t="str">
            <v>PNGXXVTVLPCZAXX0750M</v>
          </cell>
          <cell r="C560">
            <v>50202203</v>
          </cell>
          <cell r="D560" t="str">
            <v>Vino</v>
          </cell>
          <cell r="E560">
            <v>763</v>
          </cell>
          <cell r="F560">
            <v>763</v>
          </cell>
          <cell r="G560">
            <v>763</v>
          </cell>
          <cell r="H560" t="str">
            <v>Vino Tinto Pata Negra Valdepeñas Crianza de 750 ml</v>
          </cell>
          <cell r="I560">
            <v>5141</v>
          </cell>
          <cell r="J560">
            <v>6</v>
          </cell>
          <cell r="K560" t="str">
            <v>Botella</v>
          </cell>
          <cell r="L560">
            <v>596.46</v>
          </cell>
          <cell r="M560">
            <v>99.41</v>
          </cell>
          <cell r="N560">
            <v>0.26500000000000001</v>
          </cell>
        </row>
        <row r="561">
          <cell r="B561" t="str">
            <v>PNGXXVTVLPGRVXX1500M</v>
          </cell>
          <cell r="C561">
            <v>50202203</v>
          </cell>
          <cell r="D561" t="str">
            <v>Vino</v>
          </cell>
          <cell r="E561">
            <v>765</v>
          </cell>
          <cell r="F561">
            <v>765</v>
          </cell>
          <cell r="G561">
            <v>765</v>
          </cell>
          <cell r="H561" t="str">
            <v>Vino Tinto Pata Negra Valdepeñas Gran Reserva de 1500 ml</v>
          </cell>
          <cell r="I561">
            <v>0</v>
          </cell>
          <cell r="J561">
            <v>6</v>
          </cell>
          <cell r="K561" t="str">
            <v>Botella</v>
          </cell>
          <cell r="L561">
            <v>1873.5</v>
          </cell>
          <cell r="M561">
            <v>312.25</v>
          </cell>
          <cell r="N561">
            <v>0.26500000000000001</v>
          </cell>
        </row>
        <row r="562">
          <cell r="B562" t="str">
            <v>PNGXXVTVLPGRVXX0375M</v>
          </cell>
          <cell r="C562">
            <v>50202203</v>
          </cell>
          <cell r="D562" t="str">
            <v>Vino</v>
          </cell>
          <cell r="E562">
            <v>1429</v>
          </cell>
          <cell r="F562">
            <v>1429</v>
          </cell>
          <cell r="G562">
            <v>1429</v>
          </cell>
          <cell r="H562" t="str">
            <v>Vino Tinto Pata Negra Valdepeñas Gran Reserva de 375 ml</v>
          </cell>
          <cell r="I562">
            <v>0</v>
          </cell>
          <cell r="J562">
            <v>12</v>
          </cell>
          <cell r="K562" t="str">
            <v>Botella</v>
          </cell>
          <cell r="L562">
            <v>1094.8799999999999</v>
          </cell>
          <cell r="M562">
            <v>91.24</v>
          </cell>
          <cell r="N562">
            <v>0.26500000000000001</v>
          </cell>
        </row>
        <row r="563">
          <cell r="B563" t="str">
            <v>PNGXXVTVLPGRVXX0750M</v>
          </cell>
          <cell r="C563">
            <v>50202203</v>
          </cell>
          <cell r="D563" t="str">
            <v>Vino</v>
          </cell>
          <cell r="E563">
            <v>764</v>
          </cell>
          <cell r="F563">
            <v>764</v>
          </cell>
          <cell r="G563">
            <v>764</v>
          </cell>
          <cell r="H563" t="str">
            <v>Vino Tinto Pata Negra Valdepeñas Gran Reserva de 750 ml</v>
          </cell>
          <cell r="I563">
            <v>6</v>
          </cell>
          <cell r="J563">
            <v>6</v>
          </cell>
          <cell r="K563" t="str">
            <v>Botella</v>
          </cell>
          <cell r="L563">
            <v>803.22</v>
          </cell>
          <cell r="M563">
            <v>133.87</v>
          </cell>
          <cell r="N563">
            <v>0.26500000000000001</v>
          </cell>
        </row>
        <row r="564">
          <cell r="B564" t="str">
            <v>PNGXXVTVLPRVAXX0750M</v>
          </cell>
          <cell r="C564">
            <v>50202203</v>
          </cell>
          <cell r="D564" t="str">
            <v>Vino</v>
          </cell>
          <cell r="E564">
            <v>767</v>
          </cell>
          <cell r="F564">
            <v>767</v>
          </cell>
          <cell r="G564">
            <v>767</v>
          </cell>
          <cell r="H564" t="str">
            <v>Vino Tinto Pata Negra Valdepeñas Reserva de 750 ml</v>
          </cell>
          <cell r="I564">
            <v>4392</v>
          </cell>
          <cell r="J564">
            <v>6</v>
          </cell>
          <cell r="K564" t="str">
            <v>Botella</v>
          </cell>
          <cell r="L564">
            <v>782.64</v>
          </cell>
          <cell r="M564">
            <v>130.44</v>
          </cell>
          <cell r="N564">
            <v>0.26500000000000001</v>
          </cell>
        </row>
        <row r="565">
          <cell r="B565" t="str">
            <v>PNGXXVTVLPROBXX0750M</v>
          </cell>
          <cell r="C565">
            <v>50202203</v>
          </cell>
          <cell r="D565" t="str">
            <v>Vino</v>
          </cell>
          <cell r="E565">
            <v>766</v>
          </cell>
          <cell r="F565">
            <v>766</v>
          </cell>
          <cell r="G565">
            <v>766</v>
          </cell>
          <cell r="H565" t="str">
            <v>Vino Tinto Pata Negra Valdepeñas Roble de 750 ml</v>
          </cell>
          <cell r="I565">
            <v>8137</v>
          </cell>
          <cell r="J565">
            <v>6</v>
          </cell>
          <cell r="K565" t="str">
            <v>Botella</v>
          </cell>
          <cell r="L565">
            <v>443.46</v>
          </cell>
          <cell r="M565">
            <v>73.91</v>
          </cell>
          <cell r="N565">
            <v>0.26500000000000001</v>
          </cell>
        </row>
        <row r="566">
          <cell r="B566" t="str">
            <v>PNGXXVTVLPBIVXX0750M</v>
          </cell>
          <cell r="C566">
            <v>50202203</v>
          </cell>
          <cell r="D566" t="str">
            <v>Vino</v>
          </cell>
          <cell r="E566">
            <v>1148</v>
          </cell>
          <cell r="F566">
            <v>1148</v>
          </cell>
          <cell r="G566">
            <v>1148</v>
          </cell>
          <cell r="H566" t="str">
            <v>Vino Tinto Pata Negra Valdepeñas Temp/Cab de 750 ml</v>
          </cell>
          <cell r="I566">
            <v>6354</v>
          </cell>
          <cell r="J566">
            <v>6</v>
          </cell>
          <cell r="K566" t="str">
            <v>Botella</v>
          </cell>
          <cell r="L566">
            <v>443.46</v>
          </cell>
          <cell r="M566">
            <v>73.91</v>
          </cell>
          <cell r="N566">
            <v>0.26500000000000001</v>
          </cell>
        </row>
        <row r="567">
          <cell r="B567" t="str">
            <v>PATAZVTCZAXXXXX1500M</v>
          </cell>
          <cell r="C567">
            <v>50202203</v>
          </cell>
          <cell r="D567" t="str">
            <v>Vino</v>
          </cell>
          <cell r="E567">
            <v>715</v>
          </cell>
          <cell r="F567">
            <v>715</v>
          </cell>
          <cell r="G567">
            <v>715</v>
          </cell>
          <cell r="H567" t="str">
            <v>Vino Tinto Paternina Banda Azul Crianza de 1500 ml</v>
          </cell>
          <cell r="I567">
            <v>0</v>
          </cell>
          <cell r="J567">
            <v>6</v>
          </cell>
          <cell r="K567" t="str">
            <v>Botella</v>
          </cell>
          <cell r="L567">
            <v>1152</v>
          </cell>
          <cell r="M567">
            <v>192</v>
          </cell>
          <cell r="N567">
            <v>0.26500000000000001</v>
          </cell>
        </row>
        <row r="568">
          <cell r="B568" t="str">
            <v>PATAZVTCZAXXXXX0375M</v>
          </cell>
          <cell r="C568">
            <v>50202203</v>
          </cell>
          <cell r="D568" t="str">
            <v>Vino</v>
          </cell>
          <cell r="E568">
            <v>713</v>
          </cell>
          <cell r="F568">
            <v>713</v>
          </cell>
          <cell r="G568">
            <v>713</v>
          </cell>
          <cell r="H568" t="str">
            <v>Vino Tinto Paternina Banda Azul Crianza de 375 ml</v>
          </cell>
          <cell r="I568">
            <v>2158</v>
          </cell>
          <cell r="J568">
            <v>24</v>
          </cell>
          <cell r="K568" t="str">
            <v>Botella</v>
          </cell>
          <cell r="L568">
            <v>2504.3999999999996</v>
          </cell>
          <cell r="M568">
            <v>104.35</v>
          </cell>
          <cell r="N568">
            <v>0.26500000000000001</v>
          </cell>
        </row>
        <row r="569">
          <cell r="B569" t="str">
            <v>PATAZVTCZAXXXXX0750M</v>
          </cell>
          <cell r="C569">
            <v>50202203</v>
          </cell>
          <cell r="D569" t="str">
            <v>Vino</v>
          </cell>
          <cell r="E569">
            <v>714</v>
          </cell>
          <cell r="F569">
            <v>714</v>
          </cell>
          <cell r="G569">
            <v>714</v>
          </cell>
          <cell r="H569" t="str">
            <v>Vino Tinto Paternina Banda Azul Crianza de 750 ml</v>
          </cell>
          <cell r="I569">
            <v>5492</v>
          </cell>
          <cell r="J569">
            <v>6</v>
          </cell>
          <cell r="K569" t="str">
            <v>Botella</v>
          </cell>
          <cell r="L569">
            <v>1003.14</v>
          </cell>
          <cell r="M569">
            <v>167.19</v>
          </cell>
          <cell r="N569">
            <v>0.26500000000000001</v>
          </cell>
        </row>
        <row r="570">
          <cell r="B570" t="str">
            <v>PATROVTRVAXXXXX0750M</v>
          </cell>
          <cell r="C570">
            <v>50202203</v>
          </cell>
          <cell r="D570" t="str">
            <v>Vino</v>
          </cell>
          <cell r="E570">
            <v>731</v>
          </cell>
          <cell r="F570">
            <v>731</v>
          </cell>
          <cell r="G570">
            <v>731</v>
          </cell>
          <cell r="H570" t="str">
            <v>Vino Tinto Paternina Banda Roja Reserva de 750 ml</v>
          </cell>
          <cell r="I570">
            <v>2194</v>
          </cell>
          <cell r="J570">
            <v>6</v>
          </cell>
          <cell r="K570" t="str">
            <v>Botella</v>
          </cell>
          <cell r="L570">
            <v>1248.3600000000001</v>
          </cell>
          <cell r="M570">
            <v>208.06</v>
          </cell>
          <cell r="N570">
            <v>0.26500000000000001</v>
          </cell>
        </row>
        <row r="571">
          <cell r="B571" t="str">
            <v>LACXXVTXXXXXXXX0750M</v>
          </cell>
          <cell r="C571">
            <v>50202203</v>
          </cell>
          <cell r="D571" t="str">
            <v>Vino</v>
          </cell>
          <cell r="E571">
            <v>525</v>
          </cell>
          <cell r="F571">
            <v>525</v>
          </cell>
          <cell r="G571">
            <v>525</v>
          </cell>
          <cell r="H571" t="str">
            <v>Vino Tinto Paternina Lacort de 750 ml</v>
          </cell>
          <cell r="I571">
            <v>0</v>
          </cell>
          <cell r="J571">
            <v>6</v>
          </cell>
          <cell r="K571" t="str">
            <v>Botella</v>
          </cell>
          <cell r="L571">
            <v>608.52</v>
          </cell>
          <cell r="M571">
            <v>101.42</v>
          </cell>
          <cell r="N571">
            <v>0.26500000000000001</v>
          </cell>
        </row>
        <row r="572">
          <cell r="B572" t="str">
            <v>PETXXVTXXXXXX190750M</v>
          </cell>
          <cell r="C572">
            <v>50202203</v>
          </cell>
          <cell r="D572" t="str">
            <v>Vino</v>
          </cell>
          <cell r="E572">
            <v>1666</v>
          </cell>
          <cell r="F572">
            <v>1666</v>
          </cell>
          <cell r="G572">
            <v>1666</v>
          </cell>
          <cell r="H572" t="str">
            <v>Vino Tinto Petalos 19 de 750 ml</v>
          </cell>
          <cell r="I572">
            <v>0</v>
          </cell>
          <cell r="J572">
            <v>12</v>
          </cell>
          <cell r="K572" t="str">
            <v>Botella</v>
          </cell>
          <cell r="L572">
            <v>4505.88</v>
          </cell>
          <cell r="M572">
            <v>375.49</v>
          </cell>
          <cell r="N572">
            <v>0.26500000000000001</v>
          </cell>
        </row>
        <row r="573">
          <cell r="B573" t="str">
            <v>PETXXVTXXXXXX161500M</v>
          </cell>
          <cell r="C573">
            <v>50202203</v>
          </cell>
          <cell r="D573" t="str">
            <v>Vino</v>
          </cell>
          <cell r="E573">
            <v>1399</v>
          </cell>
          <cell r="F573">
            <v>1399</v>
          </cell>
          <cell r="G573">
            <v>1399</v>
          </cell>
          <cell r="H573" t="str">
            <v>Vino Tinto Pétalos del Bierzo 16 de 1500 ml</v>
          </cell>
          <cell r="I573">
            <v>0</v>
          </cell>
          <cell r="J573">
            <v>6</v>
          </cell>
          <cell r="K573" t="str">
            <v>Botella</v>
          </cell>
          <cell r="L573">
            <v>4150.2000000000007</v>
          </cell>
          <cell r="M573">
            <v>691.7</v>
          </cell>
          <cell r="N573">
            <v>0.26500000000000001</v>
          </cell>
        </row>
        <row r="574">
          <cell r="B574" t="str">
            <v>PETXXVTXXXXXX160750M</v>
          </cell>
          <cell r="C574">
            <v>50202203</v>
          </cell>
          <cell r="D574" t="str">
            <v>Vino</v>
          </cell>
          <cell r="E574">
            <v>1398</v>
          </cell>
          <cell r="F574">
            <v>1398</v>
          </cell>
          <cell r="G574">
            <v>1398</v>
          </cell>
          <cell r="H574" t="str">
            <v>Vino Tinto Pétalos del Bierzo 16 de 750 ml</v>
          </cell>
          <cell r="I574">
            <v>0</v>
          </cell>
          <cell r="J574">
            <v>12</v>
          </cell>
          <cell r="K574" t="str">
            <v>Botella</v>
          </cell>
          <cell r="L574">
            <v>3889.2000000000003</v>
          </cell>
          <cell r="M574">
            <v>324.10000000000002</v>
          </cell>
          <cell r="N574">
            <v>0.26500000000000001</v>
          </cell>
        </row>
        <row r="575">
          <cell r="B575" t="str">
            <v>PETXXVTXXXXXX170750M</v>
          </cell>
          <cell r="C575">
            <v>50202203</v>
          </cell>
          <cell r="D575" t="str">
            <v>Vino</v>
          </cell>
          <cell r="E575">
            <v>1522</v>
          </cell>
          <cell r="F575">
            <v>1522</v>
          </cell>
          <cell r="G575">
            <v>1522</v>
          </cell>
          <cell r="H575" t="str">
            <v>Vino Tinto Petalos del Bierzo 17 de 750 ml</v>
          </cell>
          <cell r="I575">
            <v>0</v>
          </cell>
          <cell r="J575">
            <v>12</v>
          </cell>
          <cell r="K575" t="str">
            <v>Botella</v>
          </cell>
          <cell r="L575">
            <v>4268.76</v>
          </cell>
          <cell r="M575">
            <v>355.73</v>
          </cell>
          <cell r="N575">
            <v>0.26500000000000001</v>
          </cell>
        </row>
        <row r="576">
          <cell r="B576" t="str">
            <v>PETXXVTXXXXXX200750M</v>
          </cell>
          <cell r="C576">
            <v>50202203</v>
          </cell>
          <cell r="D576" t="str">
            <v>Vino</v>
          </cell>
          <cell r="E576">
            <v>1806</v>
          </cell>
          <cell r="F576">
            <v>1806</v>
          </cell>
          <cell r="G576">
            <v>1806</v>
          </cell>
          <cell r="H576" t="str">
            <v>Vino Tinto Petalos del Bierzo 20 de 750 ml</v>
          </cell>
          <cell r="I576">
            <v>615</v>
          </cell>
          <cell r="J576">
            <v>12</v>
          </cell>
          <cell r="K576" t="str">
            <v>Botella</v>
          </cell>
          <cell r="L576">
            <v>4505.88</v>
          </cell>
          <cell r="M576">
            <v>375.49</v>
          </cell>
          <cell r="N576">
            <v>0.26500000000000001</v>
          </cell>
        </row>
        <row r="577">
          <cell r="B577" t="str">
            <v>PINXXVTXXXXXX150750M</v>
          </cell>
          <cell r="C577">
            <v>50202203</v>
          </cell>
          <cell r="D577" t="str">
            <v>Vino</v>
          </cell>
          <cell r="E577">
            <v>1340</v>
          </cell>
          <cell r="F577">
            <v>1340</v>
          </cell>
          <cell r="G577">
            <v>1340</v>
          </cell>
          <cell r="H577" t="str">
            <v>Vino Tinto Pingus 15 de 750 ml</v>
          </cell>
          <cell r="I577">
            <v>11</v>
          </cell>
          <cell r="J577">
            <v>6</v>
          </cell>
          <cell r="K577" t="str">
            <v>Botella</v>
          </cell>
          <cell r="L577">
            <v>93853.86</v>
          </cell>
          <cell r="M577">
            <v>15642.31</v>
          </cell>
          <cell r="N577">
            <v>0.3</v>
          </cell>
        </row>
        <row r="578">
          <cell r="B578" t="str">
            <v>PINXXVTXXXXXX160750M</v>
          </cell>
          <cell r="C578">
            <v>50202203</v>
          </cell>
          <cell r="D578" t="str">
            <v>Vino</v>
          </cell>
          <cell r="E578">
            <v>1467</v>
          </cell>
          <cell r="F578">
            <v>1467</v>
          </cell>
          <cell r="G578">
            <v>1467</v>
          </cell>
          <cell r="H578" t="str">
            <v>Vino Tinto Pingus 16 de 0750 ml</v>
          </cell>
          <cell r="I578">
            <v>0</v>
          </cell>
          <cell r="J578">
            <v>6</v>
          </cell>
          <cell r="K578" t="str">
            <v>Botella</v>
          </cell>
          <cell r="L578">
            <v>120923.09999999999</v>
          </cell>
          <cell r="M578">
            <v>20153.849999999999</v>
          </cell>
          <cell r="N578">
            <v>0.3</v>
          </cell>
        </row>
        <row r="579">
          <cell r="B579" t="str">
            <v>PINXXVTXXXXXX170750M</v>
          </cell>
          <cell r="C579">
            <v>50202203</v>
          </cell>
          <cell r="D579" t="str">
            <v>Vino</v>
          </cell>
          <cell r="E579">
            <v>1606</v>
          </cell>
          <cell r="F579">
            <v>1606</v>
          </cell>
          <cell r="G579">
            <v>1606</v>
          </cell>
          <cell r="H579" t="str">
            <v>Vino Tinto Pingus 17 de 0750m</v>
          </cell>
          <cell r="I579">
            <v>6</v>
          </cell>
          <cell r="J579">
            <v>6</v>
          </cell>
          <cell r="K579" t="str">
            <v>Botella</v>
          </cell>
          <cell r="L579">
            <v>125307.72</v>
          </cell>
          <cell r="M579">
            <v>20884.62</v>
          </cell>
          <cell r="N579">
            <v>0.3</v>
          </cell>
        </row>
        <row r="580">
          <cell r="B580" t="str">
            <v>PINXXVTXXXXXX180750M</v>
          </cell>
          <cell r="C580">
            <v>50202203</v>
          </cell>
          <cell r="D580" t="str">
            <v>Vino</v>
          </cell>
          <cell r="E580">
            <v>1738</v>
          </cell>
          <cell r="F580">
            <v>1738</v>
          </cell>
          <cell r="G580">
            <v>1738</v>
          </cell>
          <cell r="H580" t="str">
            <v>Vino Tinto Pingus 18 de 0750m</v>
          </cell>
          <cell r="I580">
            <v>3</v>
          </cell>
          <cell r="J580">
            <v>3</v>
          </cell>
          <cell r="K580" t="str">
            <v>Botella</v>
          </cell>
          <cell r="L580">
            <v>62653.83</v>
          </cell>
          <cell r="M580">
            <v>20884.61</v>
          </cell>
          <cell r="N580">
            <v>0.3</v>
          </cell>
        </row>
        <row r="581">
          <cell r="B581" t="str">
            <v>PINXXVTXXXXXX190750M</v>
          </cell>
          <cell r="C581">
            <v>50202203</v>
          </cell>
          <cell r="D581" t="str">
            <v>Vino</v>
          </cell>
          <cell r="E581">
            <v>1769</v>
          </cell>
          <cell r="F581">
            <v>1769</v>
          </cell>
          <cell r="G581">
            <v>1769</v>
          </cell>
          <cell r="H581" t="str">
            <v>Vino Tinto Pingus 19 de 0750 m</v>
          </cell>
          <cell r="I581">
            <v>0</v>
          </cell>
          <cell r="J581">
            <v>6</v>
          </cell>
          <cell r="K581" t="str">
            <v>Botella</v>
          </cell>
          <cell r="L581">
            <v>125307.72</v>
          </cell>
          <cell r="M581">
            <v>20884.62</v>
          </cell>
          <cell r="N581">
            <v>0.3</v>
          </cell>
        </row>
        <row r="582">
          <cell r="B582" t="str">
            <v>PINXXVTXXXXXX200750M</v>
          </cell>
          <cell r="C582">
            <v>50202203</v>
          </cell>
          <cell r="D582" t="str">
            <v>Vino</v>
          </cell>
          <cell r="E582">
            <v>1890</v>
          </cell>
          <cell r="F582">
            <v>1890</v>
          </cell>
          <cell r="G582">
            <v>1890</v>
          </cell>
          <cell r="H582" t="str">
            <v>Vino Tinto Pingus 20 de 0750 m</v>
          </cell>
          <cell r="I582">
            <v>0</v>
          </cell>
          <cell r="J582">
            <v>6</v>
          </cell>
          <cell r="K582" t="str">
            <v>Botella</v>
          </cell>
          <cell r="L582">
            <v>128774.70000000001</v>
          </cell>
          <cell r="M582">
            <v>21462.45</v>
          </cell>
          <cell r="N582">
            <v>0.26500000000000001</v>
          </cell>
        </row>
        <row r="583">
          <cell r="B583" t="str">
            <v>PTAXXVTXXXXXX121500M</v>
          </cell>
          <cell r="C583">
            <v>50202203</v>
          </cell>
          <cell r="D583" t="str">
            <v>Vino</v>
          </cell>
          <cell r="E583">
            <v>1252</v>
          </cell>
          <cell r="F583">
            <v>1252</v>
          </cell>
          <cell r="G583">
            <v>1252</v>
          </cell>
          <cell r="H583" t="str">
            <v>Vino Tinto Pintia 12 de 1500 ml</v>
          </cell>
          <cell r="I583">
            <v>0</v>
          </cell>
          <cell r="J583">
            <v>1</v>
          </cell>
          <cell r="K583" t="str">
            <v>Botella</v>
          </cell>
          <cell r="L583">
            <v>2557.69</v>
          </cell>
          <cell r="M583">
            <v>2557.69</v>
          </cell>
          <cell r="N583">
            <v>0.3</v>
          </cell>
        </row>
        <row r="584">
          <cell r="B584" t="str">
            <v>PTAXXVTXXXXXX130750M</v>
          </cell>
          <cell r="C584">
            <v>50202203</v>
          </cell>
          <cell r="D584" t="str">
            <v>Vino</v>
          </cell>
          <cell r="E584">
            <v>1345</v>
          </cell>
          <cell r="F584">
            <v>1345</v>
          </cell>
          <cell r="G584">
            <v>1345</v>
          </cell>
          <cell r="H584" t="str">
            <v>Vino Tinto Pintia 13 de 750 ml</v>
          </cell>
          <cell r="I584">
            <v>0</v>
          </cell>
          <cell r="J584">
            <v>6</v>
          </cell>
          <cell r="K584" t="str">
            <v>Botella</v>
          </cell>
          <cell r="L584">
            <v>5620.5599999999995</v>
          </cell>
          <cell r="M584">
            <v>936.76</v>
          </cell>
          <cell r="N584">
            <v>0.3</v>
          </cell>
        </row>
        <row r="585">
          <cell r="B585" t="str">
            <v>PTAXXVTXXXXXX141500M</v>
          </cell>
          <cell r="C585">
            <v>50202203</v>
          </cell>
          <cell r="D585" t="str">
            <v>Vino</v>
          </cell>
          <cell r="E585">
            <v>1491</v>
          </cell>
          <cell r="F585">
            <v>1491</v>
          </cell>
          <cell r="G585">
            <v>1491</v>
          </cell>
          <cell r="H585" t="str">
            <v>Vino Tinto Pintia 14 de 1500 ml</v>
          </cell>
          <cell r="I585">
            <v>0</v>
          </cell>
          <cell r="J585">
            <v>1</v>
          </cell>
          <cell r="K585" t="str">
            <v>Botella</v>
          </cell>
          <cell r="L585">
            <v>2769.23</v>
          </cell>
          <cell r="M585">
            <v>2769.23</v>
          </cell>
          <cell r="N585">
            <v>0.3</v>
          </cell>
        </row>
        <row r="586">
          <cell r="B586" t="str">
            <v>PTAXXVTXXXXXX143000M</v>
          </cell>
          <cell r="C586">
            <v>50202203</v>
          </cell>
          <cell r="D586" t="str">
            <v>Vino</v>
          </cell>
          <cell r="E586">
            <v>1492</v>
          </cell>
          <cell r="F586">
            <v>1492</v>
          </cell>
          <cell r="G586">
            <v>1492</v>
          </cell>
          <cell r="H586" t="str">
            <v>Vino Tinto Pintia 14 de 3000 ml</v>
          </cell>
          <cell r="I586">
            <v>0</v>
          </cell>
          <cell r="J586">
            <v>1</v>
          </cell>
          <cell r="K586" t="str">
            <v>Botella</v>
          </cell>
          <cell r="L586">
            <v>6396.15</v>
          </cell>
          <cell r="M586">
            <v>6396.15</v>
          </cell>
          <cell r="N586">
            <v>0.3</v>
          </cell>
        </row>
        <row r="587">
          <cell r="B587" t="str">
            <v>PTAXXVTXXXXXX140750M</v>
          </cell>
          <cell r="C587">
            <v>50202203</v>
          </cell>
          <cell r="D587" t="str">
            <v>Vino</v>
          </cell>
          <cell r="E587">
            <v>1490</v>
          </cell>
          <cell r="F587">
            <v>1490</v>
          </cell>
          <cell r="G587">
            <v>1490</v>
          </cell>
          <cell r="H587" t="str">
            <v>Vino Tinto Pintia 14 de 750 ml</v>
          </cell>
          <cell r="I587">
            <v>0</v>
          </cell>
          <cell r="J587">
            <v>6</v>
          </cell>
          <cell r="K587" t="str">
            <v>Botella</v>
          </cell>
          <cell r="L587">
            <v>6000</v>
          </cell>
          <cell r="M587">
            <v>1000</v>
          </cell>
          <cell r="N587">
            <v>0.3</v>
          </cell>
        </row>
        <row r="588">
          <cell r="B588" t="str">
            <v>PTAXXVTXXXXXX151500M</v>
          </cell>
          <cell r="C588">
            <v>50202203</v>
          </cell>
          <cell r="D588" t="str">
            <v>Vino</v>
          </cell>
          <cell r="E588">
            <v>1616</v>
          </cell>
          <cell r="F588">
            <v>1616</v>
          </cell>
          <cell r="G588">
            <v>1616</v>
          </cell>
          <cell r="H588" t="str">
            <v>Vino Tinto Pintia 15 de 1500 ml</v>
          </cell>
          <cell r="I588">
            <v>0</v>
          </cell>
          <cell r="J588">
            <v>1</v>
          </cell>
          <cell r="K588" t="str">
            <v>Botella</v>
          </cell>
          <cell r="L588">
            <v>3134.62</v>
          </cell>
          <cell r="M588">
            <v>3134.62</v>
          </cell>
          <cell r="N588">
            <v>0.3</v>
          </cell>
        </row>
        <row r="589">
          <cell r="B589" t="str">
            <v>PTAXXVTXXXXXX150750M</v>
          </cell>
          <cell r="C589">
            <v>50202203</v>
          </cell>
          <cell r="D589" t="str">
            <v>Vino</v>
          </cell>
          <cell r="E589">
            <v>1615</v>
          </cell>
          <cell r="F589">
            <v>1615</v>
          </cell>
          <cell r="G589">
            <v>1615</v>
          </cell>
          <cell r="H589" t="str">
            <v>Vino Tinto Pintia 15 de 750 ml</v>
          </cell>
          <cell r="I589">
            <v>0</v>
          </cell>
          <cell r="J589">
            <v>6</v>
          </cell>
          <cell r="K589" t="str">
            <v>Botella</v>
          </cell>
          <cell r="L589">
            <v>6923.0999999999995</v>
          </cell>
          <cell r="M589">
            <v>1153.8499999999999</v>
          </cell>
          <cell r="N589">
            <v>0.3</v>
          </cell>
        </row>
        <row r="590">
          <cell r="B590" t="str">
            <v>PTAXXVTXXXXXX161500M</v>
          </cell>
          <cell r="C590">
            <v>50202203</v>
          </cell>
          <cell r="D590" t="str">
            <v>Vino</v>
          </cell>
          <cell r="E590">
            <v>1735</v>
          </cell>
          <cell r="F590">
            <v>1735</v>
          </cell>
          <cell r="G590">
            <v>1735</v>
          </cell>
          <cell r="H590" t="str">
            <v>Vino Tinto Pintia 16 de 1500 m</v>
          </cell>
          <cell r="I590">
            <v>0</v>
          </cell>
          <cell r="J590">
            <v>1</v>
          </cell>
          <cell r="K590" t="str">
            <v>Botella</v>
          </cell>
          <cell r="L590">
            <v>3000</v>
          </cell>
          <cell r="M590">
            <v>3000</v>
          </cell>
          <cell r="N590">
            <v>0.3</v>
          </cell>
        </row>
        <row r="591">
          <cell r="B591" t="str">
            <v>PTAXXVTXXXXXX160750M</v>
          </cell>
          <cell r="C591">
            <v>50202203</v>
          </cell>
          <cell r="D591" t="str">
            <v>Vino</v>
          </cell>
          <cell r="E591">
            <v>1668</v>
          </cell>
          <cell r="F591">
            <v>1668</v>
          </cell>
          <cell r="G591">
            <v>1668</v>
          </cell>
          <cell r="H591" t="str">
            <v>Vino Tinto Pintia 16 de 750 m</v>
          </cell>
          <cell r="I591">
            <v>0</v>
          </cell>
          <cell r="J591">
            <v>6</v>
          </cell>
          <cell r="K591" t="str">
            <v>Botella</v>
          </cell>
          <cell r="L591">
            <v>7615.38</v>
          </cell>
          <cell r="M591">
            <v>1269.23</v>
          </cell>
          <cell r="N591">
            <v>0.3</v>
          </cell>
        </row>
        <row r="592">
          <cell r="B592" t="str">
            <v>PTAXXVTXXXXXX171500M</v>
          </cell>
          <cell r="C592">
            <v>50202203</v>
          </cell>
          <cell r="D592" t="str">
            <v>Vino</v>
          </cell>
          <cell r="E592">
            <v>1748</v>
          </cell>
          <cell r="F592">
            <v>1748</v>
          </cell>
          <cell r="G592">
            <v>1748</v>
          </cell>
          <cell r="H592" t="str">
            <v>Vino Tinto Pintia 17 de 1500 m</v>
          </cell>
          <cell r="I592">
            <v>0</v>
          </cell>
          <cell r="J592">
            <v>1</v>
          </cell>
          <cell r="K592" t="str">
            <v>Botella</v>
          </cell>
          <cell r="L592">
            <v>3030.77</v>
          </cell>
          <cell r="M592">
            <v>3030.77</v>
          </cell>
          <cell r="N592">
            <v>0.3</v>
          </cell>
        </row>
        <row r="593">
          <cell r="B593" t="str">
            <v>PTAXXVTXXXXXX170750M</v>
          </cell>
          <cell r="C593">
            <v>50202203</v>
          </cell>
          <cell r="D593" t="str">
            <v>Vino</v>
          </cell>
          <cell r="E593">
            <v>1747</v>
          </cell>
          <cell r="F593">
            <v>1747</v>
          </cell>
          <cell r="G593">
            <v>1747</v>
          </cell>
          <cell r="H593" t="str">
            <v>Vino Tinto Pintia 17 de 750 m</v>
          </cell>
          <cell r="I593">
            <v>0</v>
          </cell>
          <cell r="J593">
            <v>6</v>
          </cell>
          <cell r="K593" t="str">
            <v>Botella</v>
          </cell>
          <cell r="L593">
            <v>7176.9000000000005</v>
          </cell>
          <cell r="M593">
            <v>1196.1500000000001</v>
          </cell>
          <cell r="N593">
            <v>0.3</v>
          </cell>
        </row>
        <row r="594">
          <cell r="B594" t="str">
            <v>PTAXXVTXXXXXX181500M</v>
          </cell>
          <cell r="C594">
            <v>50202203</v>
          </cell>
          <cell r="D594" t="str">
            <v>Vino</v>
          </cell>
          <cell r="E594">
            <v>1845</v>
          </cell>
          <cell r="F594">
            <v>1845</v>
          </cell>
          <cell r="G594">
            <v>1845</v>
          </cell>
          <cell r="H594" t="str">
            <v>Vino Tinto Pintia 18 de 1500 m</v>
          </cell>
          <cell r="I594">
            <v>0</v>
          </cell>
          <cell r="J594">
            <v>1</v>
          </cell>
          <cell r="K594" t="str">
            <v>Botella</v>
          </cell>
          <cell r="L594">
            <v>2615.39</v>
          </cell>
          <cell r="M594">
            <v>2615.39</v>
          </cell>
          <cell r="N594">
            <v>0.3</v>
          </cell>
        </row>
        <row r="595">
          <cell r="B595" t="str">
            <v>PTAXXVTXXXXXX180375M</v>
          </cell>
          <cell r="C595">
            <v>50202203</v>
          </cell>
          <cell r="D595" t="str">
            <v>Vino</v>
          </cell>
          <cell r="E595">
            <v>1913</v>
          </cell>
          <cell r="F595">
            <v>1913</v>
          </cell>
          <cell r="G595">
            <v>1913</v>
          </cell>
          <cell r="H595" t="str">
            <v>Vino Tinto Pintia 18 de 375 m</v>
          </cell>
          <cell r="I595">
            <v>516</v>
          </cell>
          <cell r="J595">
            <v>6</v>
          </cell>
          <cell r="K595" t="str">
            <v>Botella</v>
          </cell>
          <cell r="L595">
            <v>4615.38</v>
          </cell>
          <cell r="M595">
            <v>769.23</v>
          </cell>
          <cell r="N595">
            <v>0.3</v>
          </cell>
        </row>
        <row r="596">
          <cell r="B596" t="str">
            <v>PTAXXVTXXXXXX180750M</v>
          </cell>
          <cell r="C596">
            <v>50202203</v>
          </cell>
          <cell r="D596" t="str">
            <v>Vino</v>
          </cell>
          <cell r="E596">
            <v>1844</v>
          </cell>
          <cell r="F596">
            <v>1844</v>
          </cell>
          <cell r="G596">
            <v>1844</v>
          </cell>
          <cell r="H596" t="str">
            <v>Vino Tinto Pintia 18 de 750 m</v>
          </cell>
          <cell r="I596">
            <v>0</v>
          </cell>
          <cell r="J596">
            <v>6</v>
          </cell>
          <cell r="K596" t="str">
            <v>Botella</v>
          </cell>
          <cell r="L596">
            <v>7153.86</v>
          </cell>
          <cell r="M596">
            <v>1192.31</v>
          </cell>
          <cell r="N596">
            <v>0.3</v>
          </cell>
        </row>
        <row r="597">
          <cell r="B597" t="str">
            <v>PTAXXXXVIN001191500M</v>
          </cell>
          <cell r="C597" t="str">
            <v>-</v>
          </cell>
          <cell r="D597" t="str">
            <v>VINO</v>
          </cell>
          <cell r="E597">
            <v>0</v>
          </cell>
          <cell r="F597">
            <v>0</v>
          </cell>
          <cell r="G597">
            <v>0</v>
          </cell>
          <cell r="H597" t="str">
            <v>Vino Tinto Pintia 19 de 1500 ml</v>
          </cell>
          <cell r="I597">
            <v>150</v>
          </cell>
          <cell r="J597">
            <v>1</v>
          </cell>
          <cell r="K597" t="str">
            <v>Botella</v>
          </cell>
          <cell r="L597">
            <v>0</v>
          </cell>
          <cell r="M597">
            <v>0</v>
          </cell>
          <cell r="N597">
            <v>0</v>
          </cell>
        </row>
        <row r="598">
          <cell r="B598" t="str">
            <v>PTAXXXXVIN001190750M</v>
          </cell>
          <cell r="C598" t="str">
            <v>-</v>
          </cell>
          <cell r="D598" t="str">
            <v>VINO</v>
          </cell>
          <cell r="E598">
            <v>1933</v>
          </cell>
          <cell r="F598">
            <v>1933</v>
          </cell>
          <cell r="G598">
            <v>1933</v>
          </cell>
          <cell r="H598" t="str">
            <v>Vino Tinto Pintia 19 de750 m</v>
          </cell>
          <cell r="I598">
            <v>1092</v>
          </cell>
          <cell r="J598">
            <v>6</v>
          </cell>
          <cell r="K598" t="str">
            <v>Botella</v>
          </cell>
          <cell r="L598">
            <v>7846.14</v>
          </cell>
          <cell r="M598">
            <v>1307.69</v>
          </cell>
          <cell r="N598">
            <v>0.3</v>
          </cell>
        </row>
        <row r="599">
          <cell r="B599" t="str">
            <v>PLADLVTXXXXXX170750M</v>
          </cell>
          <cell r="C599">
            <v>50202203</v>
          </cell>
          <cell r="D599" t="str">
            <v>Vino</v>
          </cell>
          <cell r="E599">
            <v>1801</v>
          </cell>
          <cell r="F599">
            <v>1801</v>
          </cell>
          <cell r="G599">
            <v>1801</v>
          </cell>
          <cell r="H599" t="str">
            <v>Vino Tinto Planeta Dorilli de 750 m</v>
          </cell>
          <cell r="I599">
            <v>178</v>
          </cell>
          <cell r="J599">
            <v>6</v>
          </cell>
          <cell r="K599" t="str">
            <v>Botella</v>
          </cell>
          <cell r="L599">
            <v>2997.6000000000004</v>
          </cell>
          <cell r="M599">
            <v>499.6</v>
          </cell>
          <cell r="N599">
            <v>0.26500000000000001</v>
          </cell>
        </row>
        <row r="600">
          <cell r="B600" t="str">
            <v>PLAERVTXXXXXX180750M</v>
          </cell>
          <cell r="C600">
            <v>50202203</v>
          </cell>
          <cell r="D600" t="str">
            <v>Vino</v>
          </cell>
          <cell r="E600">
            <v>1802</v>
          </cell>
          <cell r="F600">
            <v>1802</v>
          </cell>
          <cell r="G600">
            <v>1802</v>
          </cell>
          <cell r="H600" t="str">
            <v>Vino Tinto Planeta Eruzione1614 Nerello Mascalese 19 de 750 m</v>
          </cell>
          <cell r="I600">
            <v>473</v>
          </cell>
          <cell r="J600">
            <v>6</v>
          </cell>
          <cell r="K600" t="str">
            <v>Botella</v>
          </cell>
          <cell r="L600">
            <v>3249</v>
          </cell>
          <cell r="M600">
            <v>541.5</v>
          </cell>
          <cell r="N600">
            <v>0.26500000000000001</v>
          </cell>
        </row>
        <row r="601">
          <cell r="B601" t="str">
            <v>PLAPGVTXXXXXXXX0750M</v>
          </cell>
          <cell r="C601">
            <v>50202203</v>
          </cell>
          <cell r="D601" t="str">
            <v>Vino</v>
          </cell>
          <cell r="E601">
            <v>1800</v>
          </cell>
          <cell r="F601">
            <v>1800</v>
          </cell>
          <cell r="G601">
            <v>1800</v>
          </cell>
          <cell r="H601" t="str">
            <v>Vino Tinto Planeta Plumbago de 750 m</v>
          </cell>
          <cell r="I601">
            <v>1030</v>
          </cell>
          <cell r="J601">
            <v>6</v>
          </cell>
          <cell r="K601" t="str">
            <v>Botella</v>
          </cell>
          <cell r="L601">
            <v>1897.2599999999998</v>
          </cell>
          <cell r="M601">
            <v>316.20999999999998</v>
          </cell>
          <cell r="N601">
            <v>0.26500000000000001</v>
          </cell>
        </row>
        <row r="602">
          <cell r="B602" t="str">
            <v>PSIXXVTXXXXXX160750M</v>
          </cell>
          <cell r="C602">
            <v>50202203</v>
          </cell>
          <cell r="D602" t="str">
            <v>Vino</v>
          </cell>
          <cell r="E602">
            <v>1468</v>
          </cell>
          <cell r="F602">
            <v>1468</v>
          </cell>
          <cell r="G602">
            <v>1468</v>
          </cell>
          <cell r="H602" t="str">
            <v>Vino Tinto Psi 16 de 750 ml</v>
          </cell>
          <cell r="I602">
            <v>0</v>
          </cell>
          <cell r="J602">
            <v>12</v>
          </cell>
          <cell r="K602" t="str">
            <v>Botella</v>
          </cell>
          <cell r="L602">
            <v>8537.52</v>
          </cell>
          <cell r="M602">
            <v>711.46</v>
          </cell>
          <cell r="N602">
            <v>0.26500000000000001</v>
          </cell>
        </row>
        <row r="603">
          <cell r="B603" t="str">
            <v>PSIXXVTXXXXXX180750M</v>
          </cell>
          <cell r="C603">
            <v>50202203</v>
          </cell>
          <cell r="D603" t="str">
            <v>Vino</v>
          </cell>
          <cell r="E603">
            <v>1681</v>
          </cell>
          <cell r="F603">
            <v>1681</v>
          </cell>
          <cell r="G603">
            <v>1681</v>
          </cell>
          <cell r="H603" t="str">
            <v>Vino Tinto Psi 18 de 750 ml</v>
          </cell>
          <cell r="I603">
            <v>1</v>
          </cell>
          <cell r="J603">
            <v>12</v>
          </cell>
          <cell r="K603" t="str">
            <v>Botella</v>
          </cell>
          <cell r="L603">
            <v>8537.52</v>
          </cell>
          <cell r="M603">
            <v>711.46</v>
          </cell>
          <cell r="N603">
            <v>0.26500000000000001</v>
          </cell>
        </row>
        <row r="604">
          <cell r="B604" t="str">
            <v>RODOIVTRVAXXX126000M</v>
          </cell>
          <cell r="C604">
            <v>50202203</v>
          </cell>
          <cell r="D604" t="str">
            <v>Vino</v>
          </cell>
          <cell r="E604">
            <v>1521</v>
          </cell>
          <cell r="F604">
            <v>1521</v>
          </cell>
          <cell r="G604">
            <v>1521</v>
          </cell>
          <cell r="H604" t="str">
            <v>Vino Tinto Roda I Reserva 12 de 6000 m-INACTIVO</v>
          </cell>
          <cell r="I604">
            <v>0</v>
          </cell>
          <cell r="J604">
            <v>0</v>
          </cell>
          <cell r="K604" t="str">
            <v>Botella</v>
          </cell>
          <cell r="L604">
            <v>0</v>
          </cell>
          <cell r="M604">
            <v>9396.15</v>
          </cell>
          <cell r="N604">
            <v>0.3</v>
          </cell>
        </row>
        <row r="605">
          <cell r="B605" t="str">
            <v>RODOIVTRVAXXX136000M</v>
          </cell>
          <cell r="C605">
            <v>50202203</v>
          </cell>
          <cell r="D605" t="str">
            <v>Vino</v>
          </cell>
          <cell r="E605">
            <v>1675</v>
          </cell>
          <cell r="F605">
            <v>1675</v>
          </cell>
          <cell r="G605">
            <v>1675</v>
          </cell>
          <cell r="H605" t="str">
            <v>Vino Tinto Roda I Reserva 13 de 6000 m</v>
          </cell>
          <cell r="I605">
            <v>0</v>
          </cell>
          <cell r="J605">
            <v>1</v>
          </cell>
          <cell r="K605" t="str">
            <v>Botella</v>
          </cell>
          <cell r="L605">
            <v>9830.77</v>
          </cell>
          <cell r="M605">
            <v>9830.77</v>
          </cell>
          <cell r="N605">
            <v>0.3</v>
          </cell>
        </row>
        <row r="606">
          <cell r="B606" t="str">
            <v/>
          </cell>
          <cell r="C606">
            <v>50202203</v>
          </cell>
          <cell r="D606" t="str">
            <v>Vino</v>
          </cell>
          <cell r="E606" t="e">
            <v>#N/A</v>
          </cell>
          <cell r="F606" t="e">
            <v>#N/A</v>
          </cell>
          <cell r="G606" t="e">
            <v>#N/A</v>
          </cell>
          <cell r="H606" t="str">
            <v>Vino Tinto Roda I Reserva 14 de  3000 m-INACTIVO</v>
          </cell>
          <cell r="I606" t="e">
            <v>#N/A</v>
          </cell>
          <cell r="J606">
            <v>0</v>
          </cell>
          <cell r="K606" t="str">
            <v>Botella</v>
          </cell>
          <cell r="L606" t="e">
            <v>#N/A</v>
          </cell>
          <cell r="M606" t="e">
            <v>#N/A</v>
          </cell>
          <cell r="N606">
            <v>0.26500000000000001</v>
          </cell>
        </row>
        <row r="607">
          <cell r="B607" t="str">
            <v>RODOIVTRVAXXX150750M</v>
          </cell>
          <cell r="C607">
            <v>50202203</v>
          </cell>
          <cell r="D607" t="str">
            <v>Vino</v>
          </cell>
          <cell r="E607">
            <v>1619</v>
          </cell>
          <cell r="F607">
            <v>1619</v>
          </cell>
          <cell r="G607">
            <v>1619</v>
          </cell>
          <cell r="H607" t="str">
            <v>Vino Tinto Roda I Reserva 15 de 0750 m</v>
          </cell>
          <cell r="I607">
            <v>0</v>
          </cell>
          <cell r="J607">
            <v>6</v>
          </cell>
          <cell r="K607" t="str">
            <v>Botella</v>
          </cell>
          <cell r="L607">
            <v>7107.7199999999993</v>
          </cell>
          <cell r="M607">
            <v>1184.6199999999999</v>
          </cell>
          <cell r="N607">
            <v>0.3</v>
          </cell>
        </row>
        <row r="608">
          <cell r="B608" t="str">
            <v>RODOIVTRVAXXX151500M</v>
          </cell>
          <cell r="C608">
            <v>50202203</v>
          </cell>
          <cell r="D608" t="str">
            <v>Vino</v>
          </cell>
          <cell r="E608">
            <v>1673</v>
          </cell>
          <cell r="F608">
            <v>1673</v>
          </cell>
          <cell r="G608">
            <v>1673</v>
          </cell>
          <cell r="H608" t="str">
            <v>Vino Tinto Roda I Reserva 15 de 1500 m</v>
          </cell>
          <cell r="I608">
            <v>0</v>
          </cell>
          <cell r="J608">
            <v>3</v>
          </cell>
          <cell r="K608" t="str">
            <v>Botella</v>
          </cell>
          <cell r="L608">
            <v>7569.24</v>
          </cell>
          <cell r="M608">
            <v>2523.08</v>
          </cell>
          <cell r="N608">
            <v>0.3</v>
          </cell>
        </row>
        <row r="609">
          <cell r="B609" t="str">
            <v>RODOIVTRVAXXX160750M</v>
          </cell>
          <cell r="C609">
            <v>50202203</v>
          </cell>
          <cell r="D609" t="str">
            <v>Vino</v>
          </cell>
          <cell r="E609">
            <v>1669</v>
          </cell>
          <cell r="F609">
            <v>1669</v>
          </cell>
          <cell r="G609">
            <v>1669</v>
          </cell>
          <cell r="H609" t="str">
            <v>Vino Tinto Roda I Reserva 16 de 750 ml</v>
          </cell>
          <cell r="I609">
            <v>0</v>
          </cell>
          <cell r="J609">
            <v>6</v>
          </cell>
          <cell r="K609" t="str">
            <v>Botella</v>
          </cell>
          <cell r="L609">
            <v>7361.52</v>
          </cell>
          <cell r="M609">
            <v>1226.92</v>
          </cell>
          <cell r="N609">
            <v>0.3</v>
          </cell>
        </row>
        <row r="610">
          <cell r="B610" t="str">
            <v>RODOIVTRVAXXX170750M</v>
          </cell>
          <cell r="C610">
            <v>50202203</v>
          </cell>
          <cell r="D610" t="str">
            <v>Vino</v>
          </cell>
          <cell r="E610">
            <v>1789</v>
          </cell>
          <cell r="F610">
            <v>1789</v>
          </cell>
          <cell r="G610">
            <v>1789</v>
          </cell>
          <cell r="H610" t="str">
            <v>Vino Tinto Roda I Reserva 17 de 0750 m</v>
          </cell>
          <cell r="I610">
            <v>0</v>
          </cell>
          <cell r="J610">
            <v>6</v>
          </cell>
          <cell r="K610" t="str">
            <v>Botella</v>
          </cell>
          <cell r="L610">
            <v>7892.34</v>
          </cell>
          <cell r="M610">
            <v>1315.39</v>
          </cell>
          <cell r="N610">
            <v>0.3</v>
          </cell>
        </row>
        <row r="611">
          <cell r="B611" t="str">
            <v>RODOIVTRVAXXX171500M</v>
          </cell>
          <cell r="C611">
            <v>50202203</v>
          </cell>
          <cell r="D611" t="str">
            <v>Vino</v>
          </cell>
          <cell r="E611">
            <v>1868</v>
          </cell>
          <cell r="F611">
            <v>1868</v>
          </cell>
          <cell r="G611">
            <v>1868</v>
          </cell>
          <cell r="H611" t="str">
            <v>Vino Tinto Roda I Reserva 17 de 1500 m</v>
          </cell>
          <cell r="I611">
            <v>0</v>
          </cell>
          <cell r="J611">
            <v>3</v>
          </cell>
          <cell r="K611" t="str">
            <v>Botella</v>
          </cell>
          <cell r="L611">
            <v>8469.24</v>
          </cell>
          <cell r="M611">
            <v>2823.08</v>
          </cell>
          <cell r="N611">
            <v>0.3</v>
          </cell>
        </row>
        <row r="612">
          <cell r="B612" t="str">
            <v>RODOIVTRVAXXX173000M</v>
          </cell>
          <cell r="C612">
            <v>50202203</v>
          </cell>
          <cell r="D612" t="str">
            <v>Vino</v>
          </cell>
          <cell r="E612">
            <v>1889</v>
          </cell>
          <cell r="F612">
            <v>1889</v>
          </cell>
          <cell r="G612">
            <v>1889</v>
          </cell>
          <cell r="H612" t="str">
            <v>Vino Tinto Roda I Reserva 17 de 3000 m</v>
          </cell>
          <cell r="I612">
            <v>0</v>
          </cell>
          <cell r="J612">
            <v>1</v>
          </cell>
          <cell r="K612" t="str">
            <v>Botella</v>
          </cell>
          <cell r="L612">
            <v>5561.54</v>
          </cell>
          <cell r="M612">
            <v>5561.54</v>
          </cell>
          <cell r="N612">
            <v>0.3</v>
          </cell>
        </row>
        <row r="613">
          <cell r="B613" t="str">
            <v>RODOIVTRVAXXX176000M</v>
          </cell>
          <cell r="C613">
            <v>50202203</v>
          </cell>
          <cell r="D613" t="str">
            <v>Vino</v>
          </cell>
          <cell r="E613">
            <v>1869</v>
          </cell>
          <cell r="F613">
            <v>1869</v>
          </cell>
          <cell r="G613">
            <v>1869</v>
          </cell>
          <cell r="H613" t="str">
            <v>Vino Tinto Roda I Reserva 17 de 6000 m</v>
          </cell>
          <cell r="I613">
            <v>3</v>
          </cell>
          <cell r="J613">
            <v>1</v>
          </cell>
          <cell r="K613" t="str">
            <v>Botella</v>
          </cell>
          <cell r="L613">
            <v>11019.23</v>
          </cell>
          <cell r="M613">
            <v>11019.23</v>
          </cell>
          <cell r="N613">
            <v>0.3</v>
          </cell>
        </row>
        <row r="614">
          <cell r="B614" t="str">
            <v>RODOIVTRVAXXX180750M</v>
          </cell>
          <cell r="C614">
            <v>50202203</v>
          </cell>
          <cell r="D614" t="str">
            <v>Vino</v>
          </cell>
          <cell r="E614">
            <v>1911</v>
          </cell>
          <cell r="F614">
            <v>1911</v>
          </cell>
          <cell r="G614">
            <v>1911</v>
          </cell>
          <cell r="H614" t="str">
            <v>Vino Tinto Roda I Reserva 18 de 0750 m</v>
          </cell>
          <cell r="I614">
            <v>865</v>
          </cell>
          <cell r="J614">
            <v>6</v>
          </cell>
          <cell r="K614" t="str">
            <v>Botella</v>
          </cell>
          <cell r="L614">
            <v>8110.68</v>
          </cell>
          <cell r="M614">
            <v>1351.78</v>
          </cell>
          <cell r="N614">
            <v>0.26500000000000001</v>
          </cell>
        </row>
        <row r="615">
          <cell r="B615" t="str">
            <v>RODXXVTRVAXXX070750M</v>
          </cell>
          <cell r="C615">
            <v>50202203</v>
          </cell>
          <cell r="D615" t="str">
            <v>Vino</v>
          </cell>
          <cell r="E615">
            <v>812</v>
          </cell>
          <cell r="F615">
            <v>812</v>
          </cell>
          <cell r="G615">
            <v>812</v>
          </cell>
          <cell r="H615" t="str">
            <v>Vino Tinto Roda Reserva 07 de 0750m</v>
          </cell>
          <cell r="I615">
            <v>0</v>
          </cell>
          <cell r="J615">
            <v>6</v>
          </cell>
          <cell r="K615" t="str">
            <v>Botella</v>
          </cell>
          <cell r="L615">
            <v>2784</v>
          </cell>
          <cell r="M615">
            <v>464</v>
          </cell>
          <cell r="N615">
            <v>0.26500000000000001</v>
          </cell>
        </row>
        <row r="616">
          <cell r="B616" t="str">
            <v>RODXXVTRVAXXX141500M</v>
          </cell>
          <cell r="C616">
            <v>50202203</v>
          </cell>
          <cell r="D616" t="str">
            <v>Vino</v>
          </cell>
          <cell r="E616">
            <v>1672</v>
          </cell>
          <cell r="F616">
            <v>1672</v>
          </cell>
          <cell r="G616">
            <v>1672</v>
          </cell>
          <cell r="H616" t="str">
            <v>Vino Tinto Roda Reserva 14 de 1500 m</v>
          </cell>
          <cell r="I616">
            <v>0</v>
          </cell>
          <cell r="J616">
            <v>3</v>
          </cell>
          <cell r="K616" t="str">
            <v>Botella</v>
          </cell>
          <cell r="L616">
            <v>4944.66</v>
          </cell>
          <cell r="M616">
            <v>1648.22</v>
          </cell>
          <cell r="N616">
            <v>0.255</v>
          </cell>
        </row>
        <row r="617">
          <cell r="B617" t="str">
            <v>RODXXVTRVAXXX150750M</v>
          </cell>
          <cell r="C617">
            <v>50202203</v>
          </cell>
          <cell r="D617" t="str">
            <v>Vino</v>
          </cell>
          <cell r="E617">
            <v>1517</v>
          </cell>
          <cell r="F617">
            <v>1517</v>
          </cell>
          <cell r="G617">
            <v>1517</v>
          </cell>
          <cell r="H617" t="str">
            <v>Vino Tinto Roda Reserva 15 de 0750m</v>
          </cell>
          <cell r="I617">
            <v>1</v>
          </cell>
          <cell r="J617">
            <v>6</v>
          </cell>
          <cell r="K617" t="str">
            <v>Botella</v>
          </cell>
          <cell r="L617">
            <v>4043.1000000000004</v>
          </cell>
          <cell r="M617">
            <v>673.85</v>
          </cell>
          <cell r="N617">
            <v>0.3</v>
          </cell>
        </row>
        <row r="618">
          <cell r="B618" t="str">
            <v>RODXXVTRVAXXX160750M</v>
          </cell>
          <cell r="C618">
            <v>50202203</v>
          </cell>
          <cell r="D618" t="str">
            <v>Vino</v>
          </cell>
          <cell r="E618">
            <v>0</v>
          </cell>
          <cell r="F618">
            <v>0</v>
          </cell>
          <cell r="G618">
            <v>0</v>
          </cell>
          <cell r="H618" t="str">
            <v>Vino Tinto Roda Reserva 16 de 0750m</v>
          </cell>
          <cell r="I618">
            <v>0</v>
          </cell>
          <cell r="J618">
            <v>6</v>
          </cell>
          <cell r="K618" t="str">
            <v>Botella</v>
          </cell>
          <cell r="L618">
            <v>3507.7200000000003</v>
          </cell>
          <cell r="M618">
            <v>584.62</v>
          </cell>
          <cell r="N618">
            <v>0.3</v>
          </cell>
        </row>
        <row r="619">
          <cell r="B619" t="str">
            <v>RODXXVTRVAXXX180750M</v>
          </cell>
          <cell r="C619">
            <v>50202203</v>
          </cell>
          <cell r="D619" t="str">
            <v>Vino</v>
          </cell>
          <cell r="E619">
            <v>1788</v>
          </cell>
          <cell r="F619">
            <v>1788</v>
          </cell>
          <cell r="G619">
            <v>1788</v>
          </cell>
          <cell r="H619" t="str">
            <v>Vino Tinto Roda Reserva 18 de 0750 m</v>
          </cell>
          <cell r="I619">
            <v>0</v>
          </cell>
          <cell r="J619">
            <v>6</v>
          </cell>
          <cell r="K619" t="str">
            <v>Botella</v>
          </cell>
          <cell r="L619">
            <v>4648.2000000000007</v>
          </cell>
          <cell r="M619">
            <v>774.7</v>
          </cell>
          <cell r="N619">
            <v>0.26500000000000001</v>
          </cell>
        </row>
        <row r="620">
          <cell r="B620" t="str">
            <v>RODXXVTRVAXXX181500M</v>
          </cell>
          <cell r="C620">
            <v>50202203</v>
          </cell>
          <cell r="D620" t="str">
            <v>Vino</v>
          </cell>
          <cell r="E620">
            <v>1865</v>
          </cell>
          <cell r="F620">
            <v>1865</v>
          </cell>
          <cell r="G620">
            <v>1865</v>
          </cell>
          <cell r="H620" t="str">
            <v>Vino Tinto Roda Reserva 18 de 1500 m</v>
          </cell>
          <cell r="I620">
            <v>0</v>
          </cell>
          <cell r="J620">
            <v>3</v>
          </cell>
          <cell r="K620" t="str">
            <v>Botella</v>
          </cell>
          <cell r="L620">
            <v>5501.97</v>
          </cell>
          <cell r="M620">
            <v>1833.99</v>
          </cell>
          <cell r="N620">
            <v>0.26500000000000001</v>
          </cell>
        </row>
        <row r="621">
          <cell r="B621" t="str">
            <v>RODXXVTRVAXXX183000M</v>
          </cell>
          <cell r="C621">
            <v>50202203</v>
          </cell>
          <cell r="D621" t="str">
            <v>Vino</v>
          </cell>
          <cell r="E621">
            <v>1866</v>
          </cell>
          <cell r="F621">
            <v>1866</v>
          </cell>
          <cell r="G621">
            <v>1866</v>
          </cell>
          <cell r="H621" t="str">
            <v>Vino Tinto Roda Reserva 18 de 3000 m</v>
          </cell>
          <cell r="I621">
            <v>0</v>
          </cell>
          <cell r="J621">
            <v>1</v>
          </cell>
          <cell r="K621" t="str">
            <v>Botella</v>
          </cell>
          <cell r="L621">
            <v>3359.68</v>
          </cell>
          <cell r="M621">
            <v>3359.68</v>
          </cell>
          <cell r="N621">
            <v>0.26500000000000001</v>
          </cell>
        </row>
        <row r="622">
          <cell r="B622" t="str">
            <v>RODXXVTRVAXXX186000M</v>
          </cell>
          <cell r="C622">
            <v>50202203</v>
          </cell>
          <cell r="D622" t="str">
            <v>Vino</v>
          </cell>
          <cell r="E622">
            <v>1867</v>
          </cell>
          <cell r="F622">
            <v>1867</v>
          </cell>
          <cell r="G622">
            <v>1867</v>
          </cell>
          <cell r="H622" t="str">
            <v>Vino Tinto Roda Reserva 18 de 6000 m</v>
          </cell>
          <cell r="I622">
            <v>0</v>
          </cell>
          <cell r="J622">
            <v>1</v>
          </cell>
          <cell r="K622" t="str">
            <v>Botella</v>
          </cell>
          <cell r="L622">
            <v>6628.46</v>
          </cell>
          <cell r="M622">
            <v>6628.46</v>
          </cell>
          <cell r="N622">
            <v>0.26500000000000001</v>
          </cell>
        </row>
        <row r="623">
          <cell r="B623" t="str">
            <v>RODXXVTRVAXXX190750M</v>
          </cell>
          <cell r="C623">
            <v>50202203</v>
          </cell>
          <cell r="D623" t="str">
            <v>Vino</v>
          </cell>
          <cell r="E623">
            <v>1888</v>
          </cell>
          <cell r="F623">
            <v>1888</v>
          </cell>
          <cell r="G623">
            <v>1888</v>
          </cell>
          <cell r="H623" t="str">
            <v>Vino Tinto Roda Reserva 19 de 0750 m</v>
          </cell>
          <cell r="I623">
            <v>0</v>
          </cell>
          <cell r="J623">
            <v>6</v>
          </cell>
          <cell r="K623" t="str">
            <v>Botella</v>
          </cell>
          <cell r="L623">
            <v>4523.1000000000004</v>
          </cell>
          <cell r="M623">
            <v>753.85</v>
          </cell>
          <cell r="N623">
            <v>0.3</v>
          </cell>
        </row>
        <row r="624">
          <cell r="B624" t="str">
            <v>RODXXVTRVAXXX170750M</v>
          </cell>
          <cell r="C624">
            <v>50202203</v>
          </cell>
          <cell r="D624" t="str">
            <v>Vino</v>
          </cell>
          <cell r="E624">
            <v>1671</v>
          </cell>
          <cell r="F624">
            <v>1671</v>
          </cell>
          <cell r="G624">
            <v>1671</v>
          </cell>
          <cell r="H624" t="str">
            <v>Vino Tinto Roda Reserva17 de 0750m</v>
          </cell>
          <cell r="I624">
            <v>0</v>
          </cell>
          <cell r="J624">
            <v>6</v>
          </cell>
          <cell r="K624" t="str">
            <v>Botella</v>
          </cell>
          <cell r="L624">
            <v>4361.5199999999995</v>
          </cell>
          <cell r="M624">
            <v>726.92</v>
          </cell>
          <cell r="N624">
            <v>0.3</v>
          </cell>
        </row>
        <row r="625">
          <cell r="B625" t="str">
            <v>SILXXVTXXXCABXX0750M</v>
          </cell>
          <cell r="C625">
            <v>50202203</v>
          </cell>
          <cell r="D625" t="str">
            <v>Vino</v>
          </cell>
          <cell r="E625">
            <v>1605</v>
          </cell>
          <cell r="F625">
            <v>1605</v>
          </cell>
          <cell r="G625">
            <v>1605</v>
          </cell>
          <cell r="H625" t="str">
            <v>Vino Tinto Silencio Cabernet Sauvignon de 750 ml</v>
          </cell>
          <cell r="I625">
            <v>72</v>
          </cell>
          <cell r="J625">
            <v>6</v>
          </cell>
          <cell r="K625" t="str">
            <v>Botella</v>
          </cell>
          <cell r="L625">
            <v>14229.24</v>
          </cell>
          <cell r="M625">
            <v>2371.54</v>
          </cell>
          <cell r="N625">
            <v>0.26500000000000001</v>
          </cell>
        </row>
        <row r="626">
          <cell r="B626" t="str">
            <v>DHCXXVTRVAXXX120750M</v>
          </cell>
          <cell r="C626">
            <v>50202203</v>
          </cell>
          <cell r="D626" t="str">
            <v>Vino</v>
          </cell>
          <cell r="E626">
            <v>1379</v>
          </cell>
          <cell r="F626">
            <v>1379</v>
          </cell>
          <cell r="G626">
            <v>1379</v>
          </cell>
          <cell r="H626" t="str">
            <v>Vino Tinto Solideo 12 Rva de 750 m</v>
          </cell>
          <cell r="I626">
            <v>3</v>
          </cell>
          <cell r="J626">
            <v>6</v>
          </cell>
          <cell r="K626" t="str">
            <v>Botella</v>
          </cell>
          <cell r="L626">
            <v>4150.2000000000007</v>
          </cell>
          <cell r="M626">
            <v>691.7</v>
          </cell>
          <cell r="N626">
            <v>0.26500000000000001</v>
          </cell>
        </row>
        <row r="627">
          <cell r="B627" t="str">
            <v>DHCXXVTRVAXXX141500M</v>
          </cell>
          <cell r="C627">
            <v>50202203</v>
          </cell>
          <cell r="D627" t="str">
            <v>Vino</v>
          </cell>
          <cell r="E627">
            <v>1525</v>
          </cell>
          <cell r="F627">
            <v>1525</v>
          </cell>
          <cell r="G627">
            <v>1525</v>
          </cell>
          <cell r="H627" t="str">
            <v>Vino Tinto Solideo 14 Rva 1500 m</v>
          </cell>
          <cell r="I627">
            <v>0</v>
          </cell>
          <cell r="J627">
            <v>1</v>
          </cell>
          <cell r="K627" t="str">
            <v>Botella</v>
          </cell>
          <cell r="L627">
            <v>1692.31</v>
          </cell>
          <cell r="M627">
            <v>1692.31</v>
          </cell>
          <cell r="N627">
            <v>0.3</v>
          </cell>
        </row>
        <row r="628">
          <cell r="B628" t="str">
            <v>DHCXXVTRVAXXX140750M</v>
          </cell>
          <cell r="C628">
            <v>50202203</v>
          </cell>
          <cell r="D628" t="str">
            <v>Vino</v>
          </cell>
          <cell r="E628">
            <v>1524</v>
          </cell>
          <cell r="F628">
            <v>1524</v>
          </cell>
          <cell r="G628">
            <v>1524</v>
          </cell>
          <cell r="H628" t="str">
            <v>Vino Tinto Solideo 14 Rva de 750 m</v>
          </cell>
          <cell r="I628">
            <v>0</v>
          </cell>
          <cell r="J628">
            <v>6</v>
          </cell>
          <cell r="K628" t="str">
            <v>Botella</v>
          </cell>
          <cell r="L628">
            <v>4661.5199999999995</v>
          </cell>
          <cell r="M628">
            <v>776.92</v>
          </cell>
          <cell r="N628">
            <v>0.3</v>
          </cell>
        </row>
        <row r="629">
          <cell r="B629" t="str">
            <v>DHCXXVTRVAXXX160750M</v>
          </cell>
          <cell r="C629">
            <v>50202203</v>
          </cell>
          <cell r="D629" t="str">
            <v>Vino</v>
          </cell>
          <cell r="E629">
            <v>1773</v>
          </cell>
          <cell r="F629">
            <v>1773</v>
          </cell>
          <cell r="G629">
            <v>1773</v>
          </cell>
          <cell r="H629" t="str">
            <v>Vino Tinto Solideo 16 Rva de 750 m</v>
          </cell>
          <cell r="I629">
            <v>96</v>
          </cell>
          <cell r="J629">
            <v>6</v>
          </cell>
          <cell r="K629" t="str">
            <v>Botella</v>
          </cell>
          <cell r="L629">
            <v>5076.8999999999996</v>
          </cell>
          <cell r="M629">
            <v>846.15</v>
          </cell>
          <cell r="N629">
            <v>0.3</v>
          </cell>
        </row>
        <row r="630">
          <cell r="B630" t="str">
            <v>DHCSOVTRVAXXX171500M</v>
          </cell>
          <cell r="C630">
            <v>50202203</v>
          </cell>
          <cell r="D630" t="str">
            <v>Vino</v>
          </cell>
          <cell r="E630">
            <v>1887</v>
          </cell>
          <cell r="F630">
            <v>1887</v>
          </cell>
          <cell r="G630">
            <v>1887</v>
          </cell>
          <cell r="H630" t="str">
            <v>Vino Tinto Solideo 17 Rva de 1500 m</v>
          </cell>
          <cell r="I630">
            <v>0</v>
          </cell>
          <cell r="J630">
            <v>6</v>
          </cell>
          <cell r="K630" t="str">
            <v>Botella</v>
          </cell>
          <cell r="L630">
            <v>11030.76</v>
          </cell>
          <cell r="M630">
            <v>1838.46</v>
          </cell>
          <cell r="N630">
            <v>0.3</v>
          </cell>
        </row>
        <row r="631">
          <cell r="B631" t="str">
            <v>DHCXXVTRVAXXX170750M</v>
          </cell>
          <cell r="C631">
            <v>50202203</v>
          </cell>
          <cell r="D631" t="str">
            <v>Vino</v>
          </cell>
          <cell r="E631">
            <v>1859</v>
          </cell>
          <cell r="F631">
            <v>1859</v>
          </cell>
          <cell r="G631">
            <v>1859</v>
          </cell>
          <cell r="H631" t="str">
            <v>Vino Tinto Solideo 17 Rva de 750 m</v>
          </cell>
          <cell r="I631">
            <v>0</v>
          </cell>
          <cell r="J631">
            <v>6</v>
          </cell>
          <cell r="K631" t="str">
            <v>Botella</v>
          </cell>
          <cell r="L631">
            <v>5076.8999999999996</v>
          </cell>
          <cell r="M631">
            <v>846.15</v>
          </cell>
          <cell r="N631">
            <v>0.3</v>
          </cell>
        </row>
        <row r="632">
          <cell r="B632" t="str">
            <v>DHCXXVTRVAXXX180750M</v>
          </cell>
          <cell r="C632">
            <v>50202203</v>
          </cell>
          <cell r="D632" t="str">
            <v>Vino</v>
          </cell>
          <cell r="E632">
            <v>1914</v>
          </cell>
          <cell r="F632">
            <v>1914</v>
          </cell>
          <cell r="G632">
            <v>1914</v>
          </cell>
          <cell r="H632" t="str">
            <v>Vino Tinto Solideo 18 Rva de 750 m</v>
          </cell>
          <cell r="I632">
            <v>185</v>
          </cell>
          <cell r="J632">
            <v>6</v>
          </cell>
          <cell r="K632" t="str">
            <v>Botella</v>
          </cell>
          <cell r="L632">
            <v>5538.4800000000005</v>
          </cell>
          <cell r="M632">
            <v>923.08</v>
          </cell>
          <cell r="N632">
            <v>0.3</v>
          </cell>
        </row>
        <row r="633">
          <cell r="B633" t="str">
            <v>STHXXVTXXXCABXX0750M</v>
          </cell>
          <cell r="C633">
            <v>50202203</v>
          </cell>
          <cell r="D633" t="str">
            <v>Vino</v>
          </cell>
          <cell r="E633">
            <v>1875</v>
          </cell>
          <cell r="F633">
            <v>1875</v>
          </cell>
          <cell r="G633">
            <v>1875</v>
          </cell>
          <cell r="H633" t="str">
            <v>Vino Tinto Sutter Home Cabernet Sauvignon de 750 ml</v>
          </cell>
          <cell r="I633">
            <v>5655</v>
          </cell>
          <cell r="J633">
            <v>12</v>
          </cell>
          <cell r="K633" t="str">
            <v>Botella</v>
          </cell>
          <cell r="L633">
            <v>1527.24</v>
          </cell>
          <cell r="M633">
            <v>127.27</v>
          </cell>
          <cell r="N633">
            <v>0.26500000000000001</v>
          </cell>
        </row>
        <row r="634">
          <cell r="B634" t="str">
            <v>STHXXXXVIN001XX0748M</v>
          </cell>
          <cell r="C634" t="str">
            <v>-</v>
          </cell>
          <cell r="D634" t="str">
            <v>VINO</v>
          </cell>
          <cell r="E634">
            <v>1947</v>
          </cell>
          <cell r="F634">
            <v>1947</v>
          </cell>
          <cell r="G634">
            <v>1947</v>
          </cell>
          <cell r="H634" t="str">
            <v>Vino Tinto Sutter Home Merlot Cuatripack 187 ml</v>
          </cell>
          <cell r="I634">
            <v>1578</v>
          </cell>
          <cell r="J634">
            <v>6</v>
          </cell>
          <cell r="K634" t="str">
            <v>Botella</v>
          </cell>
          <cell r="L634">
            <v>815.81999999999994</v>
          </cell>
          <cell r="M634">
            <v>135.97</v>
          </cell>
          <cell r="N634">
            <v>0.26500000000000001</v>
          </cell>
        </row>
        <row r="635">
          <cell r="B635" t="str">
            <v>STHXXVTXXXMERXX0750M</v>
          </cell>
          <cell r="C635">
            <v>50202203</v>
          </cell>
          <cell r="D635" t="str">
            <v>Vino</v>
          </cell>
          <cell r="E635">
            <v>1876</v>
          </cell>
          <cell r="F635">
            <v>1876</v>
          </cell>
          <cell r="G635">
            <v>1876</v>
          </cell>
          <cell r="H635" t="str">
            <v>Vino Tinto Sutter Home Merlot de 750 ml</v>
          </cell>
          <cell r="I635">
            <v>4430</v>
          </cell>
          <cell r="J635">
            <v>12</v>
          </cell>
          <cell r="K635" t="str">
            <v>Botella</v>
          </cell>
          <cell r="L635">
            <v>1527.24</v>
          </cell>
          <cell r="M635">
            <v>127.27</v>
          </cell>
          <cell r="N635">
            <v>0.26500000000000001</v>
          </cell>
        </row>
        <row r="636">
          <cell r="B636" t="str">
            <v>VSIUNVTXXXXXX033000M</v>
          </cell>
          <cell r="C636">
            <v>50202203</v>
          </cell>
          <cell r="D636" t="str">
            <v>Vino</v>
          </cell>
          <cell r="E636">
            <v>1154</v>
          </cell>
          <cell r="F636">
            <v>1154</v>
          </cell>
          <cell r="G636">
            <v>1154</v>
          </cell>
          <cell r="H636" t="str">
            <v>Vino Tinto Vega Sicilia Unico 03 de 3000 ml</v>
          </cell>
          <cell r="I636">
            <v>0</v>
          </cell>
          <cell r="J636">
            <v>1</v>
          </cell>
          <cell r="K636" t="str">
            <v>Botella</v>
          </cell>
          <cell r="L636">
            <v>43478.26</v>
          </cell>
          <cell r="M636">
            <v>43478.26</v>
          </cell>
          <cell r="N636">
            <v>0.26500000000000001</v>
          </cell>
        </row>
        <row r="637">
          <cell r="B637" t="str">
            <v>VSIUNVTXXXXXX043000M</v>
          </cell>
          <cell r="C637">
            <v>50202203</v>
          </cell>
          <cell r="D637" t="str">
            <v>Vino</v>
          </cell>
          <cell r="E637">
            <v>1283</v>
          </cell>
          <cell r="F637">
            <v>1283</v>
          </cell>
          <cell r="G637">
            <v>1283</v>
          </cell>
          <cell r="H637" t="str">
            <v>Vino Tinto Vega Sicilia Unico 04 de 3000 ml</v>
          </cell>
          <cell r="I637">
            <v>0</v>
          </cell>
          <cell r="J637">
            <v>1</v>
          </cell>
          <cell r="K637" t="str">
            <v>Botella</v>
          </cell>
          <cell r="L637">
            <v>59264.82</v>
          </cell>
          <cell r="M637">
            <v>59264.82</v>
          </cell>
          <cell r="N637">
            <v>0.26500000000000001</v>
          </cell>
        </row>
        <row r="638">
          <cell r="B638" t="str">
            <v>VSIUNVTXXXXXX050750M</v>
          </cell>
          <cell r="C638">
            <v>50202203</v>
          </cell>
          <cell r="D638" t="str">
            <v>Vino</v>
          </cell>
          <cell r="E638">
            <v>1284</v>
          </cell>
          <cell r="F638">
            <v>1284</v>
          </cell>
          <cell r="G638">
            <v>1284</v>
          </cell>
          <cell r="H638" t="str">
            <v>Vino Tinto Vega Sicilia Unico 05 de 0750 ml</v>
          </cell>
          <cell r="I638">
            <v>0</v>
          </cell>
          <cell r="J638">
            <v>6</v>
          </cell>
          <cell r="K638" t="str">
            <v>Botella</v>
          </cell>
          <cell r="L638">
            <v>33913.020000000004</v>
          </cell>
          <cell r="M638">
            <v>5652.17</v>
          </cell>
          <cell r="N638">
            <v>0.26500000000000001</v>
          </cell>
        </row>
        <row r="639">
          <cell r="B639" t="str">
            <v>VSIUNVTXXXXXX06750M</v>
          </cell>
          <cell r="C639">
            <v>50202203</v>
          </cell>
          <cell r="D639" t="str">
            <v>Vino</v>
          </cell>
          <cell r="E639">
            <v>1419</v>
          </cell>
          <cell r="F639">
            <v>1419</v>
          </cell>
          <cell r="G639">
            <v>1419</v>
          </cell>
          <cell r="H639" t="str">
            <v>Vino Tinto Vega Sicilia Único 06 de 0750m</v>
          </cell>
          <cell r="I639">
            <v>5</v>
          </cell>
          <cell r="J639">
            <v>6</v>
          </cell>
          <cell r="K639" t="str">
            <v>Botella</v>
          </cell>
          <cell r="L639">
            <v>37944.659999999996</v>
          </cell>
          <cell r="M639">
            <v>6324.11</v>
          </cell>
          <cell r="N639">
            <v>0.26500000000000001</v>
          </cell>
        </row>
        <row r="640">
          <cell r="B640" t="str">
            <v>VSIUNVTXXXXXX071500M</v>
          </cell>
          <cell r="C640">
            <v>50202203</v>
          </cell>
          <cell r="D640" t="str">
            <v>Vino</v>
          </cell>
          <cell r="E640">
            <v>1285</v>
          </cell>
          <cell r="F640">
            <v>1285</v>
          </cell>
          <cell r="G640">
            <v>1285</v>
          </cell>
          <cell r="H640" t="str">
            <v>Vino Tinto Vega Sicilia Único 07 de 1500 ml</v>
          </cell>
          <cell r="I640">
            <v>0</v>
          </cell>
          <cell r="J640">
            <v>1</v>
          </cell>
          <cell r="K640" t="str">
            <v>Botella</v>
          </cell>
          <cell r="L640">
            <v>17628.46</v>
          </cell>
          <cell r="M640">
            <v>17628.46</v>
          </cell>
          <cell r="N640">
            <v>0.3</v>
          </cell>
        </row>
        <row r="641">
          <cell r="B641" t="str">
            <v>VSIUNVTXXXXXX073000M</v>
          </cell>
          <cell r="C641">
            <v>50202203</v>
          </cell>
          <cell r="D641" t="str">
            <v>Vino</v>
          </cell>
          <cell r="E641">
            <v>1544</v>
          </cell>
          <cell r="F641">
            <v>1544</v>
          </cell>
          <cell r="G641">
            <v>1544</v>
          </cell>
          <cell r="H641" t="str">
            <v>Vino Tinto Vega Sicilia Unico 07 de 3000 ml</v>
          </cell>
          <cell r="I641">
            <v>3</v>
          </cell>
          <cell r="J641">
            <v>1</v>
          </cell>
          <cell r="K641" t="str">
            <v>Botella</v>
          </cell>
          <cell r="L641">
            <v>61461.54</v>
          </cell>
          <cell r="M641">
            <v>61461.54</v>
          </cell>
          <cell r="N641">
            <v>0.3</v>
          </cell>
        </row>
        <row r="642">
          <cell r="B642" t="str">
            <v>VSIUNVTXXXXXX081500M</v>
          </cell>
          <cell r="C642">
            <v>50202203</v>
          </cell>
          <cell r="D642" t="str">
            <v>Vino</v>
          </cell>
          <cell r="E642">
            <v>1557</v>
          </cell>
          <cell r="F642">
            <v>1557</v>
          </cell>
          <cell r="G642">
            <v>1557</v>
          </cell>
          <cell r="H642" t="str">
            <v>Vino Tinto Vega Sicilia Unico 08 de 1500 ml</v>
          </cell>
          <cell r="I642">
            <v>0</v>
          </cell>
          <cell r="J642">
            <v>1</v>
          </cell>
          <cell r="K642" t="str">
            <v>Botella</v>
          </cell>
          <cell r="L642">
            <v>17615.38</v>
          </cell>
          <cell r="M642">
            <v>17615.38</v>
          </cell>
          <cell r="N642">
            <v>0.3</v>
          </cell>
        </row>
        <row r="643">
          <cell r="B643" t="str">
            <v>VSIUNVTXXXXXX086000M</v>
          </cell>
          <cell r="C643">
            <v>50202203</v>
          </cell>
          <cell r="D643" t="str">
            <v>Vino</v>
          </cell>
          <cell r="E643">
            <v>1465</v>
          </cell>
          <cell r="F643">
            <v>1465</v>
          </cell>
          <cell r="G643">
            <v>1465</v>
          </cell>
          <cell r="H643" t="str">
            <v>Vino Tinto Vega Sicilia Unico 08 de 6000 ml</v>
          </cell>
          <cell r="I643">
            <v>0</v>
          </cell>
          <cell r="J643">
            <v>1</v>
          </cell>
          <cell r="K643" t="str">
            <v>Botella</v>
          </cell>
          <cell r="L643">
            <v>186153.85</v>
          </cell>
          <cell r="M643">
            <v>186153.85</v>
          </cell>
          <cell r="N643">
            <v>0.3</v>
          </cell>
        </row>
        <row r="644">
          <cell r="B644" t="str">
            <v>VSIUNVTXXXXXX090750M</v>
          </cell>
          <cell r="C644">
            <v>50202203</v>
          </cell>
          <cell r="D644" t="str">
            <v>Vino</v>
          </cell>
          <cell r="E644">
            <v>1527</v>
          </cell>
          <cell r="F644">
            <v>1527</v>
          </cell>
          <cell r="G644">
            <v>1527</v>
          </cell>
          <cell r="H644" t="str">
            <v>Vino Tinto Vega Sicilia Unico 09 de 0750 ml</v>
          </cell>
          <cell r="I644">
            <v>1</v>
          </cell>
          <cell r="J644">
            <v>6</v>
          </cell>
          <cell r="K644" t="str">
            <v>Botella</v>
          </cell>
          <cell r="L644">
            <v>39367.56</v>
          </cell>
          <cell r="M644">
            <v>6561.26</v>
          </cell>
          <cell r="N644">
            <v>0.26500000000000001</v>
          </cell>
        </row>
        <row r="645">
          <cell r="B645" t="str">
            <v>VSIUNVTXXXXXX100750M</v>
          </cell>
          <cell r="C645">
            <v>50202203</v>
          </cell>
          <cell r="D645" t="str">
            <v>Vino</v>
          </cell>
          <cell r="E645">
            <v>1637</v>
          </cell>
          <cell r="F645">
            <v>1637</v>
          </cell>
          <cell r="G645">
            <v>1637</v>
          </cell>
          <cell r="H645" t="str">
            <v>Vino Tinto Vega Sicilia Unico 10 de 0750 ml</v>
          </cell>
          <cell r="I645">
            <v>0</v>
          </cell>
          <cell r="J645">
            <v>6</v>
          </cell>
          <cell r="K645" t="str">
            <v>Botella</v>
          </cell>
          <cell r="L645">
            <v>48461.520000000004</v>
          </cell>
          <cell r="M645">
            <v>8076.92</v>
          </cell>
          <cell r="N645">
            <v>0.3</v>
          </cell>
        </row>
        <row r="646">
          <cell r="B646" t="str">
            <v>VSIUNVTXXXXXX101500M</v>
          </cell>
          <cell r="C646">
            <v>50202203</v>
          </cell>
          <cell r="D646" t="str">
            <v>Vino</v>
          </cell>
          <cell r="E646">
            <v>1829</v>
          </cell>
          <cell r="F646">
            <v>1829</v>
          </cell>
          <cell r="G646">
            <v>1829</v>
          </cell>
          <cell r="H646" t="str">
            <v>Vino Tinto Vega Sicilia Unico 10 de 1500 ml</v>
          </cell>
          <cell r="I646">
            <v>0</v>
          </cell>
          <cell r="J646">
            <v>1</v>
          </cell>
          <cell r="K646" t="str">
            <v>Botella</v>
          </cell>
          <cell r="L646">
            <v>18573.080000000002</v>
          </cell>
          <cell r="M646">
            <v>18573.080000000002</v>
          </cell>
          <cell r="N646">
            <v>0.3</v>
          </cell>
        </row>
        <row r="647">
          <cell r="B647" t="str">
            <v>VSIUNVTXXXXXX110750M</v>
          </cell>
          <cell r="C647">
            <v>50202203</v>
          </cell>
          <cell r="D647" t="str">
            <v>Vino</v>
          </cell>
          <cell r="E647">
            <v>1681</v>
          </cell>
          <cell r="F647">
            <v>1681</v>
          </cell>
          <cell r="G647">
            <v>1681</v>
          </cell>
          <cell r="H647" t="str">
            <v>Vino Tinto Vega Sicilia Unico 11 de 0750 ml</v>
          </cell>
          <cell r="I647">
            <v>0</v>
          </cell>
          <cell r="J647">
            <v>3</v>
          </cell>
          <cell r="K647" t="str">
            <v>Botella</v>
          </cell>
          <cell r="L647">
            <v>25577.07</v>
          </cell>
          <cell r="M647">
            <v>8525.69</v>
          </cell>
          <cell r="N647">
            <v>0.26500000000000001</v>
          </cell>
        </row>
        <row r="648">
          <cell r="B648" t="str">
            <v>VSIUNVTXXXXXX120750M</v>
          </cell>
          <cell r="C648">
            <v>50202203</v>
          </cell>
          <cell r="D648" t="str">
            <v>Vino</v>
          </cell>
          <cell r="E648">
            <v>1797</v>
          </cell>
          <cell r="F648">
            <v>1797</v>
          </cell>
          <cell r="G648">
            <v>1797</v>
          </cell>
          <cell r="H648" t="str">
            <v>Vino Tinto Vega Sicilia Unico 12 de 0750 m</v>
          </cell>
          <cell r="I648">
            <v>0</v>
          </cell>
          <cell r="J648">
            <v>6</v>
          </cell>
          <cell r="K648" t="str">
            <v>Botella</v>
          </cell>
          <cell r="L648">
            <v>46800</v>
          </cell>
          <cell r="M648">
            <v>7800</v>
          </cell>
          <cell r="N648">
            <v>0.3</v>
          </cell>
        </row>
        <row r="649">
          <cell r="B649" t="str">
            <v>VSIUNVTXXXXXX130750M</v>
          </cell>
          <cell r="C649">
            <v>50202203</v>
          </cell>
          <cell r="D649" t="str">
            <v>Vino</v>
          </cell>
          <cell r="E649">
            <v>1880</v>
          </cell>
          <cell r="F649">
            <v>1880</v>
          </cell>
          <cell r="G649">
            <v>1880</v>
          </cell>
          <cell r="H649" t="str">
            <v>Vino Tinto Vega Sicilia Unico 13 de 0750m</v>
          </cell>
          <cell r="I649">
            <v>0</v>
          </cell>
          <cell r="J649">
            <v>6</v>
          </cell>
          <cell r="K649" t="str">
            <v>Botella</v>
          </cell>
          <cell r="L649">
            <v>44679.840000000004</v>
          </cell>
          <cell r="M649">
            <v>7446.64</v>
          </cell>
          <cell r="N649">
            <v>0.26500000000000001</v>
          </cell>
        </row>
        <row r="650">
          <cell r="B650" t="str">
            <v>VSIUNVTRVET15XX1500M</v>
          </cell>
          <cell r="C650">
            <v>50202203</v>
          </cell>
          <cell r="D650" t="str">
            <v>Vino</v>
          </cell>
          <cell r="E650">
            <v>983</v>
          </cell>
          <cell r="F650">
            <v>983</v>
          </cell>
          <cell r="G650">
            <v>983</v>
          </cell>
          <cell r="H650" t="str">
            <v>Vino Tinto Vega Sicilia Unico Reserva Especial 1500 ml</v>
          </cell>
          <cell r="I650">
            <v>0</v>
          </cell>
          <cell r="J650">
            <v>1</v>
          </cell>
          <cell r="K650" t="str">
            <v>Botella</v>
          </cell>
          <cell r="L650">
            <v>11857.71</v>
          </cell>
          <cell r="M650">
            <v>11857.71</v>
          </cell>
          <cell r="N650">
            <v>0.26500000000000001</v>
          </cell>
        </row>
        <row r="651">
          <cell r="B651" t="str">
            <v>VSIUNVTRVEXXX181500M</v>
          </cell>
          <cell r="C651">
            <v>50202203</v>
          </cell>
          <cell r="D651" t="str">
            <v>Vino</v>
          </cell>
          <cell r="E651">
            <v>1457</v>
          </cell>
          <cell r="F651">
            <v>1457</v>
          </cell>
          <cell r="G651">
            <v>1457</v>
          </cell>
          <cell r="H651" t="str">
            <v>Vino Tinto Vega Sicilia Unico Reserva Especial de 1500 ml</v>
          </cell>
          <cell r="I651">
            <v>1</v>
          </cell>
          <cell r="J651">
            <v>1</v>
          </cell>
          <cell r="K651" t="str">
            <v>Botella</v>
          </cell>
          <cell r="L651">
            <v>20769.23</v>
          </cell>
          <cell r="M651">
            <v>20769.23</v>
          </cell>
          <cell r="N651">
            <v>0.3</v>
          </cell>
        </row>
        <row r="652">
          <cell r="B652" t="str">
            <v>VSIUNVTRVET16XX1500M</v>
          </cell>
          <cell r="C652">
            <v>50202203</v>
          </cell>
          <cell r="D652" t="str">
            <v>Vino</v>
          </cell>
          <cell r="E652">
            <v>1153</v>
          </cell>
          <cell r="F652">
            <v>1153</v>
          </cell>
          <cell r="G652">
            <v>1153</v>
          </cell>
          <cell r="H652" t="str">
            <v>Vino Tinto Vega Sicilia Unico Reserva Especial de 1500 ml</v>
          </cell>
          <cell r="I652">
            <v>0</v>
          </cell>
          <cell r="J652">
            <v>1</v>
          </cell>
          <cell r="K652" t="str">
            <v>Botella</v>
          </cell>
          <cell r="L652">
            <v>13177.87</v>
          </cell>
          <cell r="M652">
            <v>13177.87</v>
          </cell>
          <cell r="N652">
            <v>0.26500000000000001</v>
          </cell>
        </row>
        <row r="653">
          <cell r="B653" t="str">
            <v>VSIUNVTRVEXXX190750M</v>
          </cell>
          <cell r="C653">
            <v>50202203</v>
          </cell>
          <cell r="D653" t="str">
            <v>Vino</v>
          </cell>
          <cell r="E653">
            <v>1558</v>
          </cell>
          <cell r="F653">
            <v>1558</v>
          </cell>
          <cell r="G653">
            <v>1558</v>
          </cell>
          <cell r="H653" t="str">
            <v>Vino Tinto Vega Sicilia Unico Reserva Especial de 750 m</v>
          </cell>
          <cell r="I653">
            <v>0</v>
          </cell>
          <cell r="J653">
            <v>12</v>
          </cell>
          <cell r="K653" t="str">
            <v>Botella</v>
          </cell>
          <cell r="L653">
            <v>104347.79999999999</v>
          </cell>
          <cell r="M653">
            <v>8695.65</v>
          </cell>
          <cell r="N653">
            <v>0.26500000000000001</v>
          </cell>
        </row>
        <row r="654">
          <cell r="B654" t="str">
            <v>VSIUNVTRVAXXX18750M</v>
          </cell>
          <cell r="C654">
            <v>50202203</v>
          </cell>
          <cell r="D654" t="str">
            <v>Vino</v>
          </cell>
          <cell r="E654">
            <v>1456</v>
          </cell>
          <cell r="F654">
            <v>1456</v>
          </cell>
          <cell r="G654">
            <v>1456</v>
          </cell>
          <cell r="H654" t="str">
            <v>Vino Tinto Vega Sicilia Único Reserva Especial de 750 m</v>
          </cell>
          <cell r="I654">
            <v>0</v>
          </cell>
          <cell r="J654">
            <v>3</v>
          </cell>
          <cell r="K654" t="str">
            <v>Botella</v>
          </cell>
          <cell r="L654">
            <v>25384.620000000003</v>
          </cell>
          <cell r="M654">
            <v>8461.5400000000009</v>
          </cell>
          <cell r="N654">
            <v>0.3</v>
          </cell>
        </row>
        <row r="655">
          <cell r="B655" t="str">
            <v>VSIVBVTXXXXXX140750M</v>
          </cell>
          <cell r="C655">
            <v>50202203</v>
          </cell>
          <cell r="D655" t="str">
            <v>Vino</v>
          </cell>
          <cell r="E655">
            <v>1493</v>
          </cell>
          <cell r="F655">
            <v>1493</v>
          </cell>
          <cell r="G655">
            <v>1493</v>
          </cell>
          <cell r="H655" t="str">
            <v>Vino Tinto Vega Sicilia V S Valbuena 14 de 0750m</v>
          </cell>
          <cell r="I655">
            <v>0</v>
          </cell>
          <cell r="J655">
            <v>6</v>
          </cell>
          <cell r="K655" t="str">
            <v>Botella</v>
          </cell>
          <cell r="L655">
            <v>14229.24</v>
          </cell>
          <cell r="M655">
            <v>2371.54</v>
          </cell>
          <cell r="N655">
            <v>0.26500000000000001</v>
          </cell>
        </row>
        <row r="656">
          <cell r="B656" t="str">
            <v>VSIVBVTXXXXXX141500M</v>
          </cell>
          <cell r="C656">
            <v>50202203</v>
          </cell>
          <cell r="D656" t="str">
            <v>Vino</v>
          </cell>
          <cell r="E656">
            <v>1494</v>
          </cell>
          <cell r="F656">
            <v>1494</v>
          </cell>
          <cell r="G656">
            <v>1494</v>
          </cell>
          <cell r="H656" t="str">
            <v>Vino Tinto Vega Sicilia V S Valbuena 14 de 1500m</v>
          </cell>
          <cell r="I656">
            <v>0</v>
          </cell>
          <cell r="J656">
            <v>1</v>
          </cell>
          <cell r="K656" t="str">
            <v>Botella</v>
          </cell>
          <cell r="L656">
            <v>6505.93</v>
          </cell>
          <cell r="M656">
            <v>6505.93</v>
          </cell>
          <cell r="N656">
            <v>0.26500000000000001</v>
          </cell>
        </row>
        <row r="657">
          <cell r="B657" t="str">
            <v>VSIVBVTXXXXXX143000M</v>
          </cell>
          <cell r="C657">
            <v>50202203</v>
          </cell>
          <cell r="D657" t="str">
            <v>Vino</v>
          </cell>
          <cell r="E657">
            <v>1495</v>
          </cell>
          <cell r="F657">
            <v>1495</v>
          </cell>
          <cell r="G657">
            <v>1495</v>
          </cell>
          <cell r="H657" t="str">
            <v>Vino Tinto Vega Sicilia V S Valbuena 14 de 3000m</v>
          </cell>
          <cell r="I657">
            <v>0</v>
          </cell>
          <cell r="J657">
            <v>1</v>
          </cell>
          <cell r="K657" t="str">
            <v>Botella</v>
          </cell>
          <cell r="L657">
            <v>17798.419999999998</v>
          </cell>
          <cell r="M657">
            <v>17798.419999999998</v>
          </cell>
          <cell r="N657">
            <v>0.26500000000000001</v>
          </cell>
        </row>
        <row r="658">
          <cell r="B658" t="str">
            <v>VSIVBVTXXXXXX080750M</v>
          </cell>
          <cell r="C658">
            <v>50202200</v>
          </cell>
          <cell r="D658" t="str">
            <v>Bebidas alcoholicas</v>
          </cell>
          <cell r="E658">
            <v>914</v>
          </cell>
          <cell r="F658">
            <v>914</v>
          </cell>
          <cell r="G658">
            <v>914</v>
          </cell>
          <cell r="H658" t="str">
            <v>Vino Tinto Vega Sicilia Valbuena 08 de 0750m</v>
          </cell>
          <cell r="I658">
            <v>0</v>
          </cell>
          <cell r="J658">
            <v>6</v>
          </cell>
          <cell r="K658" t="str">
            <v>Botella</v>
          </cell>
          <cell r="L658">
            <v>12569.16</v>
          </cell>
          <cell r="M658">
            <v>2094.86</v>
          </cell>
          <cell r="N658">
            <v>0.3</v>
          </cell>
        </row>
        <row r="659">
          <cell r="B659" t="str">
            <v>VSIVBVTXXXXXX150750M</v>
          </cell>
          <cell r="C659">
            <v>50202203</v>
          </cell>
          <cell r="D659" t="str">
            <v>Vino</v>
          </cell>
          <cell r="E659">
            <v>1620</v>
          </cell>
          <cell r="F659">
            <v>1620</v>
          </cell>
          <cell r="G659">
            <v>1620</v>
          </cell>
          <cell r="H659" t="str">
            <v>Vino Tinto Vega Sicilia VS Valbuena 15 de 0750 ml</v>
          </cell>
          <cell r="I659">
            <v>0</v>
          </cell>
          <cell r="J659">
            <v>6</v>
          </cell>
          <cell r="K659" t="str">
            <v>Botella</v>
          </cell>
          <cell r="L659">
            <v>17538.48</v>
          </cell>
          <cell r="M659">
            <v>2923.08</v>
          </cell>
          <cell r="N659">
            <v>0.3</v>
          </cell>
        </row>
        <row r="660">
          <cell r="B660" t="str">
            <v>VSIVBVTXXXXXX1501500</v>
          </cell>
          <cell r="C660">
            <v>50202203</v>
          </cell>
          <cell r="D660" t="str">
            <v>Vino</v>
          </cell>
          <cell r="E660">
            <v>1633</v>
          </cell>
          <cell r="F660">
            <v>1633</v>
          </cell>
          <cell r="G660">
            <v>1633</v>
          </cell>
          <cell r="H660" t="str">
            <v>Vino Tinto Vega Sicilia VS Valbuena 15 de 1500 m</v>
          </cell>
          <cell r="I660">
            <v>0</v>
          </cell>
          <cell r="J660">
            <v>1</v>
          </cell>
          <cell r="K660" t="str">
            <v>Botella</v>
          </cell>
          <cell r="L660">
            <v>7988.46</v>
          </cell>
          <cell r="M660">
            <v>7988.46</v>
          </cell>
          <cell r="N660">
            <v>0.3</v>
          </cell>
        </row>
        <row r="661">
          <cell r="B661" t="str">
            <v>VSIVBVTXXXXXX160750M</v>
          </cell>
          <cell r="C661">
            <v>50202203</v>
          </cell>
          <cell r="D661" t="str">
            <v>Vino</v>
          </cell>
          <cell r="E661">
            <v>1704</v>
          </cell>
          <cell r="F661">
            <v>1704</v>
          </cell>
          <cell r="G661">
            <v>1704</v>
          </cell>
          <cell r="H661" t="str">
            <v>Vino Tinto Vega Sicilia VS Valbuena 16 de 0750 m</v>
          </cell>
          <cell r="I661">
            <v>0</v>
          </cell>
          <cell r="J661">
            <v>6</v>
          </cell>
          <cell r="K661" t="str">
            <v>Botella</v>
          </cell>
          <cell r="L661">
            <v>17538.420000000002</v>
          </cell>
          <cell r="M661">
            <v>2923.07</v>
          </cell>
          <cell r="N661">
            <v>0.3</v>
          </cell>
        </row>
        <row r="662">
          <cell r="B662" t="str">
            <v>VSIVBVTXXXXXX161500M</v>
          </cell>
          <cell r="C662">
            <v>50202203</v>
          </cell>
          <cell r="D662" t="str">
            <v>Vino</v>
          </cell>
          <cell r="E662">
            <v>1709</v>
          </cell>
          <cell r="F662">
            <v>1709</v>
          </cell>
          <cell r="G662">
            <v>1709</v>
          </cell>
          <cell r="H662" t="str">
            <v>Vino Tinto Vega Sicilia VS Valbuena 16 de 1500 m</v>
          </cell>
          <cell r="I662">
            <v>0</v>
          </cell>
          <cell r="J662">
            <v>1</v>
          </cell>
          <cell r="K662" t="str">
            <v>Botella</v>
          </cell>
          <cell r="L662">
            <v>6961.54</v>
          </cell>
          <cell r="M662">
            <v>6961.54</v>
          </cell>
          <cell r="N662">
            <v>0.3</v>
          </cell>
        </row>
        <row r="663">
          <cell r="B663" t="str">
            <v>VSIVBVTXXXXXX170750M</v>
          </cell>
          <cell r="C663">
            <v>50202203</v>
          </cell>
          <cell r="D663" t="str">
            <v>Vino</v>
          </cell>
          <cell r="E663">
            <v>1749</v>
          </cell>
          <cell r="F663">
            <v>1749</v>
          </cell>
          <cell r="G663">
            <v>1749</v>
          </cell>
          <cell r="H663" t="str">
            <v>Vino Tinto Vega Sicilia VS Valbuena 17 de 0750 m</v>
          </cell>
          <cell r="I663">
            <v>0</v>
          </cell>
          <cell r="J663">
            <v>6</v>
          </cell>
          <cell r="K663" t="str">
            <v>Botella</v>
          </cell>
          <cell r="L663">
            <v>17238.48</v>
          </cell>
          <cell r="M663">
            <v>2873.08</v>
          </cell>
          <cell r="N663">
            <v>0.3</v>
          </cell>
        </row>
        <row r="664">
          <cell r="B664" t="str">
            <v>VSIVBVTXXXXXX171500M</v>
          </cell>
          <cell r="C664">
            <v>50202203</v>
          </cell>
          <cell r="D664" t="str">
            <v>Vino</v>
          </cell>
          <cell r="E664">
            <v>1750</v>
          </cell>
          <cell r="F664">
            <v>1750</v>
          </cell>
          <cell r="G664">
            <v>1750</v>
          </cell>
          <cell r="H664" t="str">
            <v>Vino Tinto Vega Sicilia VS Valbuena 17 de 1500 m</v>
          </cell>
          <cell r="I664">
            <v>0</v>
          </cell>
          <cell r="J664">
            <v>1</v>
          </cell>
          <cell r="K664" t="str">
            <v>Botella</v>
          </cell>
          <cell r="L664">
            <v>6961.54</v>
          </cell>
          <cell r="M664">
            <v>6961.54</v>
          </cell>
          <cell r="N664">
            <v>0.3</v>
          </cell>
        </row>
        <row r="665">
          <cell r="B665" t="str">
            <v>VSIVBVTXXXXXX180750M</v>
          </cell>
          <cell r="C665">
            <v>50202203</v>
          </cell>
          <cell r="D665" t="str">
            <v>Vino</v>
          </cell>
          <cell r="E665">
            <v>1849</v>
          </cell>
          <cell r="F665">
            <v>1849</v>
          </cell>
          <cell r="G665">
            <v>1849</v>
          </cell>
          <cell r="H665" t="str">
            <v>Vino Tinto Vega Sicilia VS Valbuena 18 de 0750 m</v>
          </cell>
          <cell r="I665">
            <v>0</v>
          </cell>
          <cell r="J665">
            <v>6</v>
          </cell>
          <cell r="K665" t="str">
            <v>Botella</v>
          </cell>
          <cell r="L665">
            <v>16292.34</v>
          </cell>
          <cell r="M665">
            <v>2715.39</v>
          </cell>
          <cell r="N665">
            <v>0.3</v>
          </cell>
        </row>
        <row r="666">
          <cell r="B666" t="str">
            <v>VSIVBVTXXXXXX181500M</v>
          </cell>
          <cell r="C666">
            <v>50202203</v>
          </cell>
          <cell r="D666" t="str">
            <v>Vino</v>
          </cell>
          <cell r="E666">
            <v>1909</v>
          </cell>
          <cell r="F666">
            <v>1909</v>
          </cell>
          <cell r="G666">
            <v>1909</v>
          </cell>
          <cell r="H666" t="str">
            <v>Vino Tinto Vega Sicilia VS Valbuena 18 de 1500 m</v>
          </cell>
          <cell r="I666">
            <v>0</v>
          </cell>
          <cell r="J666">
            <v>1</v>
          </cell>
          <cell r="K666" t="str">
            <v>Botella</v>
          </cell>
          <cell r="L666">
            <v>6961.54</v>
          </cell>
          <cell r="M666">
            <v>6961.54</v>
          </cell>
          <cell r="N666">
            <v>0.3</v>
          </cell>
        </row>
        <row r="667">
          <cell r="B667" t="str">
            <v>VSIXXXXVIN001190750M</v>
          </cell>
          <cell r="C667" t="str">
            <v>-</v>
          </cell>
          <cell r="D667" t="str">
            <v>VINO</v>
          </cell>
          <cell r="E667">
            <v>1935</v>
          </cell>
          <cell r="F667">
            <v>1935</v>
          </cell>
          <cell r="G667">
            <v>1935</v>
          </cell>
          <cell r="H667" t="str">
            <v>Vino Tinto Vega Sicilia Vs Valbuena 19 de 750m</v>
          </cell>
          <cell r="I667">
            <v>5011</v>
          </cell>
          <cell r="J667">
            <v>6</v>
          </cell>
          <cell r="K667" t="str">
            <v>Botella</v>
          </cell>
          <cell r="L667">
            <v>17700</v>
          </cell>
          <cell r="M667">
            <v>2950</v>
          </cell>
          <cell r="N667">
            <v>0.3</v>
          </cell>
        </row>
        <row r="668">
          <cell r="B668" t="str">
            <v>VIVCOVTXXX4VRXX0750M</v>
          </cell>
          <cell r="C668">
            <v>50202203</v>
          </cell>
          <cell r="D668" t="str">
            <v>Vino</v>
          </cell>
          <cell r="E668">
            <v>1124</v>
          </cell>
          <cell r="F668">
            <v>1124</v>
          </cell>
          <cell r="G668">
            <v>1124</v>
          </cell>
          <cell r="H668" t="str">
            <v>Vino Tinto Vivanco Colección 4 Varietales de 750 ml</v>
          </cell>
          <cell r="I668">
            <v>242</v>
          </cell>
          <cell r="J668">
            <v>6</v>
          </cell>
          <cell r="K668" t="str">
            <v>Botella</v>
          </cell>
          <cell r="L668">
            <v>4453.8599999999997</v>
          </cell>
          <cell r="M668">
            <v>742.31</v>
          </cell>
          <cell r="N668">
            <v>0.3</v>
          </cell>
        </row>
        <row r="669">
          <cell r="B669" t="str">
            <v>VIVXXVTCZATEMXX1500M</v>
          </cell>
          <cell r="C669">
            <v>50202203</v>
          </cell>
          <cell r="D669" t="str">
            <v>Vino</v>
          </cell>
          <cell r="E669">
            <v>1217</v>
          </cell>
          <cell r="F669">
            <v>1217</v>
          </cell>
          <cell r="G669">
            <v>1217</v>
          </cell>
          <cell r="H669" t="str">
            <v>Vino Tinto Vivanco Crianza de 1500 ml</v>
          </cell>
          <cell r="I669">
            <v>39</v>
          </cell>
          <cell r="J669">
            <v>6</v>
          </cell>
          <cell r="K669" t="str">
            <v>Botella</v>
          </cell>
          <cell r="L669">
            <v>2490.12</v>
          </cell>
          <cell r="M669">
            <v>415.02</v>
          </cell>
          <cell r="N669">
            <v>0.26500000000000001</v>
          </cell>
        </row>
        <row r="670">
          <cell r="B670" t="str">
            <v>VIVXXVTCZATEMXX0750M</v>
          </cell>
          <cell r="C670">
            <v>50202203</v>
          </cell>
          <cell r="D670" t="str">
            <v>Vino</v>
          </cell>
          <cell r="E670">
            <v>1122</v>
          </cell>
          <cell r="F670">
            <v>1122</v>
          </cell>
          <cell r="G670">
            <v>1122</v>
          </cell>
          <cell r="H670" t="str">
            <v>Vino Tinto Vivanco Crianza de 750 ml</v>
          </cell>
          <cell r="I670">
            <v>1035</v>
          </cell>
          <cell r="J670">
            <v>6</v>
          </cell>
          <cell r="K670" t="str">
            <v>Botella</v>
          </cell>
          <cell r="L670">
            <v>1266.42</v>
          </cell>
          <cell r="M670">
            <v>211.07</v>
          </cell>
          <cell r="N670">
            <v>0.26500000000000001</v>
          </cell>
        </row>
        <row r="671">
          <cell r="B671" t="str">
            <v>VIVXXVTCZATEMXX5000M</v>
          </cell>
          <cell r="C671">
            <v>50202203</v>
          </cell>
          <cell r="D671" t="str">
            <v>Vino</v>
          </cell>
          <cell r="E671">
            <v>1218</v>
          </cell>
          <cell r="F671">
            <v>1218</v>
          </cell>
          <cell r="G671">
            <v>1218</v>
          </cell>
          <cell r="H671" t="str">
            <v>Vino Tinto Vivanco Crianza Tempranillo de 5000 ml</v>
          </cell>
          <cell r="I671">
            <v>7</v>
          </cell>
          <cell r="J671">
            <v>1</v>
          </cell>
          <cell r="K671" t="str">
            <v>Botella</v>
          </cell>
          <cell r="L671">
            <v>1988.14</v>
          </cell>
          <cell r="M671">
            <v>1988.14</v>
          </cell>
          <cell r="N671">
            <v>0.26500000000000001</v>
          </cell>
        </row>
        <row r="672">
          <cell r="B672" t="str">
            <v>VIVXXVTRVAXXXXX1500M</v>
          </cell>
          <cell r="C672">
            <v>50202203</v>
          </cell>
          <cell r="D672" t="str">
            <v>Vino</v>
          </cell>
          <cell r="E672">
            <v>1219</v>
          </cell>
          <cell r="F672">
            <v>1219</v>
          </cell>
          <cell r="G672">
            <v>1219</v>
          </cell>
          <cell r="H672" t="str">
            <v>Vino Tinto Vivanco Reserva de 1500 ml</v>
          </cell>
          <cell r="I672">
            <v>0</v>
          </cell>
          <cell r="J672">
            <v>6</v>
          </cell>
          <cell r="K672" t="str">
            <v>Botella</v>
          </cell>
          <cell r="L672">
            <v>3794.46</v>
          </cell>
          <cell r="M672">
            <v>632.41</v>
          </cell>
          <cell r="N672">
            <v>0.3</v>
          </cell>
        </row>
        <row r="673">
          <cell r="B673" t="str">
            <v>VIVXXVTRVAXXXXX5000M</v>
          </cell>
          <cell r="C673">
            <v>50202203</v>
          </cell>
          <cell r="D673" t="str">
            <v>Vino</v>
          </cell>
          <cell r="E673">
            <v>1220</v>
          </cell>
          <cell r="F673">
            <v>1220</v>
          </cell>
          <cell r="G673">
            <v>1220</v>
          </cell>
          <cell r="H673" t="str">
            <v>Vino Tinto Vivanco Reserva de 5000 ml</v>
          </cell>
          <cell r="I673">
            <v>7</v>
          </cell>
          <cell r="J673">
            <v>1</v>
          </cell>
          <cell r="K673" t="str">
            <v>Botella</v>
          </cell>
          <cell r="L673">
            <v>3003.95</v>
          </cell>
          <cell r="M673">
            <v>3003.95</v>
          </cell>
          <cell r="N673">
            <v>0.3</v>
          </cell>
        </row>
        <row r="674">
          <cell r="B674" t="str">
            <v>VIVXXVTRVAXXXXX0750M</v>
          </cell>
          <cell r="C674">
            <v>50202203</v>
          </cell>
          <cell r="D674" t="str">
            <v>Vino</v>
          </cell>
          <cell r="E674">
            <v>1123</v>
          </cell>
          <cell r="F674">
            <v>1123</v>
          </cell>
          <cell r="G674">
            <v>1123</v>
          </cell>
          <cell r="H674" t="str">
            <v>Vino Tinto Vivanco Reserva de 750 ml</v>
          </cell>
          <cell r="I674">
            <v>1406</v>
          </cell>
          <cell r="J674">
            <v>6</v>
          </cell>
          <cell r="K674" t="str">
            <v>Botella</v>
          </cell>
          <cell r="L674">
            <v>1873.5</v>
          </cell>
          <cell r="M674">
            <v>312.25</v>
          </cell>
          <cell r="N674">
            <v>0.3</v>
          </cell>
        </row>
        <row r="675">
          <cell r="B675" t="str">
            <v>HORXXVTXXXTERXX0750M</v>
          </cell>
          <cell r="C675">
            <v>50202203</v>
          </cell>
          <cell r="D675" t="str">
            <v>Vino</v>
          </cell>
          <cell r="E675">
            <v>500</v>
          </cell>
          <cell r="F675">
            <v>500</v>
          </cell>
          <cell r="G675">
            <v>500</v>
          </cell>
          <cell r="H675" t="str">
            <v>VinoTinto Altos Las Hormigas Malbec Terroir de 750 ml</v>
          </cell>
          <cell r="I675">
            <v>364</v>
          </cell>
          <cell r="J675">
            <v>6</v>
          </cell>
          <cell r="K675" t="str">
            <v>Botella</v>
          </cell>
          <cell r="L675">
            <v>1838.3999999999999</v>
          </cell>
          <cell r="M675">
            <v>306.39999999999998</v>
          </cell>
          <cell r="N675">
            <v>0.26500000000000001</v>
          </cell>
        </row>
        <row r="676">
          <cell r="B676" t="str">
            <v>DHCXXVTCZAXXX200750M</v>
          </cell>
          <cell r="C676">
            <v>50202203</v>
          </cell>
          <cell r="D676" t="str">
            <v>Vino</v>
          </cell>
          <cell r="E676">
            <v>1885</v>
          </cell>
          <cell r="F676">
            <v>1885</v>
          </cell>
          <cell r="G676">
            <v>1885</v>
          </cell>
          <cell r="H676" t="str">
            <v>Vino Tinto Dehesa de los Canonigos Crianza 20 de 750 m</v>
          </cell>
          <cell r="I676">
            <v>3132</v>
          </cell>
          <cell r="J676">
            <v>6</v>
          </cell>
          <cell r="K676" t="str">
            <v>Botella</v>
          </cell>
          <cell r="L676">
            <v>2964.42</v>
          </cell>
          <cell r="M676">
            <v>494.07</v>
          </cell>
          <cell r="N676">
            <v>0.26500000000000001</v>
          </cell>
        </row>
        <row r="677">
          <cell r="B677" t="str">
            <v>DHCXXVTCZAXXX150750M</v>
          </cell>
          <cell r="C677">
            <v>50202203</v>
          </cell>
          <cell r="D677" t="str">
            <v>Vino</v>
          </cell>
          <cell r="E677">
            <v>1523</v>
          </cell>
          <cell r="F677">
            <v>1523</v>
          </cell>
          <cell r="G677">
            <v>1523</v>
          </cell>
          <cell r="H677" t="str">
            <v>VinoTinto Dehesa de los Canonigos Crianza15 de 750 m</v>
          </cell>
          <cell r="I677">
            <v>0</v>
          </cell>
          <cell r="J677">
            <v>6</v>
          </cell>
          <cell r="K677" t="str">
            <v>Botella</v>
          </cell>
          <cell r="L677">
            <v>2446.14</v>
          </cell>
          <cell r="M677">
            <v>407.69</v>
          </cell>
          <cell r="N677">
            <v>0.3</v>
          </cell>
        </row>
        <row r="678">
          <cell r="B678" t="str">
            <v>DHCXXVTCZAXXX191500M</v>
          </cell>
          <cell r="C678">
            <v>50202203</v>
          </cell>
          <cell r="D678" t="str">
            <v>Vino</v>
          </cell>
          <cell r="E678">
            <v>1886</v>
          </cell>
          <cell r="F678">
            <v>1886</v>
          </cell>
          <cell r="G678">
            <v>1886</v>
          </cell>
          <cell r="H678" t="str">
            <v>VinoTinto Dehesa de los Canonigos Crianza19 de 1500 m</v>
          </cell>
          <cell r="I678">
            <v>0</v>
          </cell>
          <cell r="J678">
            <v>6</v>
          </cell>
          <cell r="K678" t="str">
            <v>Botella</v>
          </cell>
          <cell r="L678">
            <v>6392.2800000000007</v>
          </cell>
          <cell r="M678">
            <v>1065.3800000000001</v>
          </cell>
          <cell r="N678">
            <v>0.3</v>
          </cell>
        </row>
        <row r="679">
          <cell r="B679" t="str">
            <v>DHCXXVTCZAXXX190750M</v>
          </cell>
          <cell r="C679">
            <v>50202203</v>
          </cell>
          <cell r="D679" t="str">
            <v>Vino</v>
          </cell>
          <cell r="E679">
            <v>1772</v>
          </cell>
          <cell r="F679">
            <v>1772</v>
          </cell>
          <cell r="G679">
            <v>1772</v>
          </cell>
          <cell r="H679" t="str">
            <v>VinoTinto Dehesa de los Canonigos Crianza19 de 750 m</v>
          </cell>
          <cell r="I679">
            <v>0</v>
          </cell>
          <cell r="J679">
            <v>6</v>
          </cell>
          <cell r="K679" t="str">
            <v>Botella</v>
          </cell>
          <cell r="L679">
            <v>2884.62</v>
          </cell>
          <cell r="M679">
            <v>480.77</v>
          </cell>
          <cell r="N679">
            <v>0.3</v>
          </cell>
        </row>
        <row r="680">
          <cell r="B680" t="str">
            <v>CARXXVTXXXXXX171500M</v>
          </cell>
          <cell r="C680">
            <v>50202203</v>
          </cell>
          <cell r="D680" t="str">
            <v>Vino</v>
          </cell>
          <cell r="E680">
            <v>1612</v>
          </cell>
          <cell r="F680">
            <v>1612</v>
          </cell>
          <cell r="G680">
            <v>1612</v>
          </cell>
          <cell r="H680" t="str">
            <v>VinoTinto Pago de Carraovejas 17 de 1500 m</v>
          </cell>
          <cell r="I680">
            <v>0</v>
          </cell>
          <cell r="J680">
            <v>3</v>
          </cell>
          <cell r="K680" t="str">
            <v>Botella</v>
          </cell>
          <cell r="L680">
            <v>5076.93</v>
          </cell>
          <cell r="M680">
            <v>1692.31</v>
          </cell>
          <cell r="N680">
            <v>0.3</v>
          </cell>
        </row>
        <row r="681">
          <cell r="B681" t="str">
            <v>CARXXVTXXXXXX170750M</v>
          </cell>
          <cell r="C681">
            <v>50202203</v>
          </cell>
          <cell r="D681" t="str">
            <v>Vino</v>
          </cell>
          <cell r="E681">
            <v>1570</v>
          </cell>
          <cell r="F681">
            <v>1570</v>
          </cell>
          <cell r="G681">
            <v>1570</v>
          </cell>
          <cell r="H681" t="str">
            <v>VinoTinto Pago de Carraovejas 17 de 750m</v>
          </cell>
          <cell r="I681">
            <v>1</v>
          </cell>
          <cell r="J681">
            <v>6</v>
          </cell>
          <cell r="K681" t="str">
            <v>Botella</v>
          </cell>
          <cell r="L681">
            <v>5076.8999999999996</v>
          </cell>
          <cell r="M681">
            <v>846.15</v>
          </cell>
          <cell r="N681">
            <v>0.3</v>
          </cell>
        </row>
        <row r="682">
          <cell r="B682" t="str">
            <v>CARXXVTXXXXXX191500M</v>
          </cell>
          <cell r="C682">
            <v>50202203</v>
          </cell>
          <cell r="D682" t="str">
            <v>Vino</v>
          </cell>
          <cell r="E682">
            <v>1753</v>
          </cell>
          <cell r="F682">
            <v>1753</v>
          </cell>
          <cell r="G682">
            <v>1753</v>
          </cell>
          <cell r="H682" t="str">
            <v>VinoTinto Pago de Carraovejas 19 de 1500 ml</v>
          </cell>
          <cell r="I682">
            <v>0</v>
          </cell>
          <cell r="J682">
            <v>6</v>
          </cell>
          <cell r="K682" t="str">
            <v>Botella</v>
          </cell>
          <cell r="L682">
            <v>11400</v>
          </cell>
          <cell r="M682">
            <v>1900</v>
          </cell>
          <cell r="N682">
            <v>0.3</v>
          </cell>
        </row>
        <row r="683">
          <cell r="B683" t="str">
            <v>CARXXVTXXXXXX201500M</v>
          </cell>
          <cell r="C683">
            <v>50202203</v>
          </cell>
          <cell r="D683" t="str">
            <v>Vino</v>
          </cell>
          <cell r="E683">
            <v>1854</v>
          </cell>
          <cell r="F683">
            <v>1854</v>
          </cell>
          <cell r="G683">
            <v>1854</v>
          </cell>
          <cell r="H683" t="str">
            <v>VinoTinto Pago de Carraovejas 20 de 1500 ml</v>
          </cell>
          <cell r="I683">
            <v>0</v>
          </cell>
          <cell r="J683">
            <v>6</v>
          </cell>
          <cell r="K683" t="str">
            <v>Botella</v>
          </cell>
          <cell r="L683">
            <v>11815.380000000001</v>
          </cell>
          <cell r="M683">
            <v>1969.23</v>
          </cell>
          <cell r="N683">
            <v>0.3</v>
          </cell>
        </row>
        <row r="684">
          <cell r="B684" t="str">
            <v>CARXXVTXXXXXX203000M</v>
          </cell>
          <cell r="C684">
            <v>50202203</v>
          </cell>
          <cell r="D684" t="str">
            <v>Vino</v>
          </cell>
          <cell r="E684">
            <v>1855</v>
          </cell>
          <cell r="F684">
            <v>1855</v>
          </cell>
          <cell r="G684">
            <v>1855</v>
          </cell>
          <cell r="H684" t="str">
            <v>VinoTinto Pago de Carraovejas 20 de 3000 ml</v>
          </cell>
          <cell r="I684">
            <v>0</v>
          </cell>
          <cell r="J684">
            <v>1</v>
          </cell>
          <cell r="K684" t="str">
            <v>Botella</v>
          </cell>
          <cell r="L684">
            <v>6153.85</v>
          </cell>
          <cell r="M684">
            <v>6153.85</v>
          </cell>
          <cell r="N684">
            <v>0.3</v>
          </cell>
        </row>
        <row r="685">
          <cell r="B685" t="str">
            <v>CARXXVTXXXXXX205000M</v>
          </cell>
          <cell r="C685">
            <v>50202203</v>
          </cell>
          <cell r="D685" t="str">
            <v>Vino</v>
          </cell>
          <cell r="E685">
            <v>1856</v>
          </cell>
          <cell r="F685">
            <v>1856</v>
          </cell>
          <cell r="G685">
            <v>1856</v>
          </cell>
          <cell r="H685" t="str">
            <v>VinoTinto Pago de Carraovejas 20 de 5000 ml</v>
          </cell>
          <cell r="I685">
            <v>0</v>
          </cell>
          <cell r="J685">
            <v>1</v>
          </cell>
          <cell r="K685" t="str">
            <v>Botella</v>
          </cell>
          <cell r="L685">
            <v>16576.919999999998</v>
          </cell>
          <cell r="M685">
            <v>16576.919999999998</v>
          </cell>
          <cell r="N685">
            <v>0.3</v>
          </cell>
        </row>
        <row r="686">
          <cell r="B686" t="str">
            <v>CARXXVTXXXXXX200750M</v>
          </cell>
          <cell r="C686">
            <v>50202203</v>
          </cell>
          <cell r="D686" t="str">
            <v>Vino</v>
          </cell>
          <cell r="E686">
            <v>1853</v>
          </cell>
          <cell r="F686">
            <v>1853</v>
          </cell>
          <cell r="G686">
            <v>1853</v>
          </cell>
          <cell r="H686" t="str">
            <v>VinoTinto Pago de Carraovejas 20 de 750 ml</v>
          </cell>
          <cell r="I686">
            <v>0</v>
          </cell>
          <cell r="J686">
            <v>6</v>
          </cell>
          <cell r="K686" t="str">
            <v>Botella</v>
          </cell>
          <cell r="L686">
            <v>4615.38</v>
          </cell>
          <cell r="M686">
            <v>769.23</v>
          </cell>
          <cell r="N686">
            <v>0.3</v>
          </cell>
        </row>
        <row r="687">
          <cell r="B687" t="str">
            <v>CARXXVTXXXXXX211500M</v>
          </cell>
          <cell r="C687">
            <v>50202203</v>
          </cell>
          <cell r="D687" t="str">
            <v>VINO</v>
          </cell>
          <cell r="E687">
            <v>0</v>
          </cell>
          <cell r="F687">
            <v>0</v>
          </cell>
          <cell r="G687">
            <v>0</v>
          </cell>
          <cell r="H687" t="str">
            <v>VinoTinto Pago de Carraovejas 21 de 1500 ml</v>
          </cell>
          <cell r="I687">
            <v>1</v>
          </cell>
          <cell r="J687">
            <v>3</v>
          </cell>
          <cell r="K687" t="str">
            <v>Botella</v>
          </cell>
          <cell r="L687">
            <v>5907.6900000000005</v>
          </cell>
          <cell r="M687">
            <v>1969.23</v>
          </cell>
          <cell r="N687">
            <v>0.3</v>
          </cell>
        </row>
        <row r="688">
          <cell r="B688" t="str">
            <v>CARXXVTXXXXXX213000M</v>
          </cell>
          <cell r="C688">
            <v>50202203</v>
          </cell>
          <cell r="D688" t="str">
            <v>VINO</v>
          </cell>
          <cell r="E688">
            <v>0</v>
          </cell>
          <cell r="F688">
            <v>0</v>
          </cell>
          <cell r="G688">
            <v>0</v>
          </cell>
          <cell r="H688" t="str">
            <v>VinoTinto Pago de Carraovejas 21 de 3000 ml</v>
          </cell>
          <cell r="I688">
            <v>0</v>
          </cell>
          <cell r="J688">
            <v>1</v>
          </cell>
          <cell r="K688" t="str">
            <v>Botella</v>
          </cell>
          <cell r="L688">
            <v>6153.85</v>
          </cell>
          <cell r="M688">
            <v>6153.85</v>
          </cell>
          <cell r="N688">
            <v>0.3</v>
          </cell>
        </row>
        <row r="689">
          <cell r="B689" t="str">
            <v>CARXXVTXXXXXX215000M</v>
          </cell>
          <cell r="C689">
            <v>50202203</v>
          </cell>
          <cell r="D689" t="str">
            <v>VINO</v>
          </cell>
          <cell r="E689">
            <v>0</v>
          </cell>
          <cell r="F689">
            <v>0</v>
          </cell>
          <cell r="G689">
            <v>0</v>
          </cell>
          <cell r="H689" t="str">
            <v>VinoTinto Pago de Carraovejas 21 de 5000 ml</v>
          </cell>
          <cell r="I689">
            <v>0</v>
          </cell>
          <cell r="J689">
            <v>0</v>
          </cell>
          <cell r="K689" t="str">
            <v>Botella</v>
          </cell>
          <cell r="L689">
            <v>0</v>
          </cell>
          <cell r="M689">
            <v>16576.919999999998</v>
          </cell>
          <cell r="N689">
            <v>0.3</v>
          </cell>
        </row>
        <row r="690">
          <cell r="B690" t="str">
            <v>CARXXVTXXXXXX210750M</v>
          </cell>
          <cell r="C690">
            <v>50202203</v>
          </cell>
          <cell r="D690" t="str">
            <v>VINO</v>
          </cell>
          <cell r="E690">
            <v>1921</v>
          </cell>
          <cell r="F690">
            <v>1921</v>
          </cell>
          <cell r="G690">
            <v>1921</v>
          </cell>
          <cell r="H690" t="str">
            <v>VinoTinto Pago de Carraovejas 21 de 750 ml</v>
          </cell>
          <cell r="I690">
            <v>5188</v>
          </cell>
          <cell r="J690">
            <v>6</v>
          </cell>
          <cell r="K690" t="str">
            <v>Botella</v>
          </cell>
          <cell r="L690">
            <v>4615.38</v>
          </cell>
          <cell r="M690">
            <v>769.23</v>
          </cell>
          <cell r="N690">
            <v>0.3</v>
          </cell>
        </row>
        <row r="691">
          <cell r="B691" t="str">
            <v>PNGXXVTTEMLOBXX0750M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Pata Negra Tempranillo Rioja Lobo de 750 ml</v>
          </cell>
          <cell r="I691">
            <v>2449</v>
          </cell>
          <cell r="J691">
            <v>6</v>
          </cell>
          <cell r="K691" t="str">
            <v>Botella</v>
          </cell>
          <cell r="L691">
            <v>774.06</v>
          </cell>
          <cell r="M691">
            <v>129.01</v>
          </cell>
          <cell r="N691">
            <v>0.26500000000000001</v>
          </cell>
        </row>
        <row r="692">
          <cell r="B692" t="str">
            <v>PSIXXVTXXXXXX190750M</v>
          </cell>
          <cell r="C692">
            <v>50202203</v>
          </cell>
          <cell r="D692" t="str">
            <v>Vino</v>
          </cell>
          <cell r="E692">
            <v>1779</v>
          </cell>
          <cell r="F692">
            <v>1779</v>
          </cell>
          <cell r="G692">
            <v>1779</v>
          </cell>
          <cell r="H692" t="str">
            <v>VinoTinto Psi 19 de 750 ml</v>
          </cell>
          <cell r="I692">
            <v>1</v>
          </cell>
          <cell r="J692">
            <v>6</v>
          </cell>
          <cell r="K692" t="str">
            <v>Botella</v>
          </cell>
          <cell r="L692">
            <v>4268.76</v>
          </cell>
          <cell r="M692">
            <v>711.46</v>
          </cell>
          <cell r="N692">
            <v>0.26500000000000001</v>
          </cell>
        </row>
        <row r="693">
          <cell r="B693" t="str">
            <v>PSIXXVTXXXXXX200750M</v>
          </cell>
          <cell r="C693">
            <v>50202203</v>
          </cell>
          <cell r="D693" t="str">
            <v>Vino</v>
          </cell>
          <cell r="E693">
            <v>1852</v>
          </cell>
          <cell r="F693">
            <v>1852</v>
          </cell>
          <cell r="G693">
            <v>1852</v>
          </cell>
          <cell r="H693" t="str">
            <v>VinoTinto Psi 20 de 750 ml</v>
          </cell>
          <cell r="I693">
            <v>0</v>
          </cell>
          <cell r="J693">
            <v>12</v>
          </cell>
          <cell r="K693" t="str">
            <v>Botella</v>
          </cell>
          <cell r="L693">
            <v>9486.119999999999</v>
          </cell>
          <cell r="M693">
            <v>790.51</v>
          </cell>
          <cell r="N693">
            <v>0.26500000000000001</v>
          </cell>
        </row>
        <row r="694">
          <cell r="B694" t="str">
            <v>VSIUNVTRVEXXX221500M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Vega Sicilia Unico Reserva Especial de 1500 m</v>
          </cell>
          <cell r="I694">
            <v>2</v>
          </cell>
          <cell r="J694">
            <v>1</v>
          </cell>
          <cell r="K694" t="str">
            <v>Botella</v>
          </cell>
          <cell r="L694">
            <v>0</v>
          </cell>
          <cell r="M694">
            <v>0</v>
          </cell>
          <cell r="N694">
            <v>0</v>
          </cell>
        </row>
        <row r="695">
          <cell r="B695" t="str">
            <v>VSIUNVTRVEXXX211500M</v>
          </cell>
          <cell r="C695">
            <v>50202203</v>
          </cell>
          <cell r="D695" t="str">
            <v>Vino</v>
          </cell>
          <cell r="E695">
            <v>1737</v>
          </cell>
          <cell r="F695">
            <v>1737</v>
          </cell>
          <cell r="G695">
            <v>1737</v>
          </cell>
          <cell r="H695" t="str">
            <v>VinoTinto Vega Sicilia Unico Reserva Especial de 1500 m</v>
          </cell>
          <cell r="I695">
            <v>1</v>
          </cell>
          <cell r="J695">
            <v>1</v>
          </cell>
          <cell r="K695" t="str">
            <v>Botella</v>
          </cell>
          <cell r="L695">
            <v>25691.7</v>
          </cell>
          <cell r="M695">
            <v>25691.7</v>
          </cell>
          <cell r="N695">
            <v>0.26500000000000001</v>
          </cell>
        </row>
        <row r="696">
          <cell r="B696" t="str">
            <v>VSIUNVTRVEXXX200750M</v>
          </cell>
          <cell r="C696">
            <v>50202203</v>
          </cell>
          <cell r="D696" t="str">
            <v>Vino</v>
          </cell>
          <cell r="E696">
            <v>1736</v>
          </cell>
          <cell r="F696">
            <v>1736</v>
          </cell>
          <cell r="G696">
            <v>1736</v>
          </cell>
          <cell r="H696" t="str">
            <v>VinoTinto Vega Sicilia Unico Reserva Especial de 750 m</v>
          </cell>
          <cell r="I696">
            <v>0</v>
          </cell>
          <cell r="J696">
            <v>3</v>
          </cell>
          <cell r="K696" t="str">
            <v>Botella</v>
          </cell>
          <cell r="L696">
            <v>31130.760000000002</v>
          </cell>
          <cell r="M696">
            <v>10376.92</v>
          </cell>
          <cell r="N696">
            <v>0.3</v>
          </cell>
        </row>
        <row r="697">
          <cell r="B697" t="str">
            <v>VSIUNVTRVEXXX210750M</v>
          </cell>
          <cell r="C697">
            <v>50202203</v>
          </cell>
          <cell r="D697" t="str">
            <v>Vino</v>
          </cell>
          <cell r="E697">
            <v>1830</v>
          </cell>
          <cell r="F697">
            <v>1830</v>
          </cell>
          <cell r="G697">
            <v>1830</v>
          </cell>
          <cell r="H697" t="str">
            <v>VinoTinto Vega Sicilia Unico Reserva Especial de 750 m</v>
          </cell>
          <cell r="I697">
            <v>1</v>
          </cell>
          <cell r="J697">
            <v>3</v>
          </cell>
          <cell r="K697" t="str">
            <v>Botella</v>
          </cell>
          <cell r="L697">
            <v>32015.82</v>
          </cell>
          <cell r="M697">
            <v>10671.94</v>
          </cell>
          <cell r="N697">
            <v>0.26500000000000001</v>
          </cell>
        </row>
        <row r="698">
          <cell r="B698" t="str">
            <v>VSIUNVTRVEXXX220750M</v>
          </cell>
          <cell r="C698">
            <v>50202203</v>
          </cell>
          <cell r="D698" t="str">
            <v>Vino</v>
          </cell>
          <cell r="E698">
            <v>1884</v>
          </cell>
          <cell r="F698">
            <v>1884</v>
          </cell>
          <cell r="G698">
            <v>1884</v>
          </cell>
          <cell r="H698" t="str">
            <v>VinoTinto Vega Sicilia Unico Reserva Especial de 750 m</v>
          </cell>
          <cell r="I698">
            <v>176</v>
          </cell>
          <cell r="J698">
            <v>3</v>
          </cell>
          <cell r="K698" t="str">
            <v>Botella</v>
          </cell>
          <cell r="L698">
            <v>29769.239999999998</v>
          </cell>
          <cell r="M698">
            <v>9923.08</v>
          </cell>
          <cell r="N698">
            <v>0.3</v>
          </cell>
        </row>
        <row r="699">
          <cell r="B699" t="str">
            <v>PSIXXVTXXXXXX170750M</v>
          </cell>
          <cell r="C699">
            <v>50202203</v>
          </cell>
          <cell r="D699" t="str">
            <v>Vino</v>
          </cell>
          <cell r="E699">
            <v>1636</v>
          </cell>
          <cell r="F699">
            <v>1636</v>
          </cell>
          <cell r="G699">
            <v>1636</v>
          </cell>
          <cell r="H699" t="str">
            <v>VintoTinto Psi 17 de 750 ml</v>
          </cell>
          <cell r="I699">
            <v>0</v>
          </cell>
          <cell r="J699">
            <v>12</v>
          </cell>
          <cell r="K699" t="str">
            <v>Botella</v>
          </cell>
          <cell r="L699">
            <v>8537.52</v>
          </cell>
          <cell r="M699">
            <v>711.46</v>
          </cell>
          <cell r="N699">
            <v>0.26500000000000001</v>
          </cell>
        </row>
        <row r="700">
          <cell r="B700" t="str">
            <v>ZWKXXVOBIAXXXXX0750M</v>
          </cell>
          <cell r="C700">
            <v>50202206</v>
          </cell>
          <cell r="D700" t="str">
            <v>Licor destilado</v>
          </cell>
          <cell r="E700">
            <v>1730</v>
          </cell>
          <cell r="F700">
            <v>1730</v>
          </cell>
          <cell r="G700">
            <v>1730</v>
          </cell>
          <cell r="H700" t="str">
            <v>Vodka Zubrowka Biala de 750 ml</v>
          </cell>
          <cell r="I700">
            <v>2116</v>
          </cell>
          <cell r="J700">
            <v>12</v>
          </cell>
          <cell r="K700" t="str">
            <v>Botella</v>
          </cell>
          <cell r="L700">
            <v>2117.64</v>
          </cell>
          <cell r="M700">
            <v>176.47</v>
          </cell>
          <cell r="N700">
            <v>0.53</v>
          </cell>
        </row>
        <row r="701">
          <cell r="B701" t="str">
            <v>ZWKXXVOBGSXXXXX0750M</v>
          </cell>
          <cell r="C701">
            <v>50202206</v>
          </cell>
          <cell r="D701" t="str">
            <v>Licor destilado</v>
          </cell>
          <cell r="E701">
            <v>924</v>
          </cell>
          <cell r="F701">
            <v>924</v>
          </cell>
          <cell r="G701">
            <v>924</v>
          </cell>
          <cell r="H701" t="str">
            <v>Vodka Zubrowka Bison Grass de 750 ml</v>
          </cell>
          <cell r="I701">
            <v>2</v>
          </cell>
          <cell r="J701">
            <v>12</v>
          </cell>
          <cell r="K701" t="str">
            <v>Botella</v>
          </cell>
          <cell r="L701">
            <v>2666.64</v>
          </cell>
          <cell r="M701">
            <v>222.22</v>
          </cell>
          <cell r="N701">
            <v>0.53</v>
          </cell>
        </row>
        <row r="702">
          <cell r="B702" t="str">
            <v>ZWKXXVOBGSXXX210750M</v>
          </cell>
          <cell r="C702">
            <v>50202206</v>
          </cell>
          <cell r="D702" t="str">
            <v>Licor destilado</v>
          </cell>
          <cell r="E702">
            <v>1780</v>
          </cell>
          <cell r="F702">
            <v>1780</v>
          </cell>
          <cell r="G702">
            <v>1780</v>
          </cell>
          <cell r="H702" t="str">
            <v>Vodka Zubrowka Bison Grass de 750 ml</v>
          </cell>
          <cell r="I702">
            <v>16562</v>
          </cell>
          <cell r="J702">
            <v>12</v>
          </cell>
          <cell r="K702" t="str">
            <v>Botella</v>
          </cell>
          <cell r="L702">
            <v>2666.64</v>
          </cell>
          <cell r="M702">
            <v>222.22</v>
          </cell>
          <cell r="N702">
            <v>0.53</v>
          </cell>
        </row>
        <row r="703">
          <cell r="B703" t="str">
            <v>TEEXXWHSMAXXXXX0700M</v>
          </cell>
          <cell r="C703">
            <v>50202206</v>
          </cell>
          <cell r="D703" t="str">
            <v>Licor destilado</v>
          </cell>
          <cell r="E703">
            <v>1180</v>
          </cell>
          <cell r="F703">
            <v>1180</v>
          </cell>
          <cell r="G703">
            <v>1180</v>
          </cell>
          <cell r="H703" t="str">
            <v>Whisky Teeling Single Malt de 700 ml</v>
          </cell>
          <cell r="I703">
            <v>183</v>
          </cell>
          <cell r="J703">
            <v>6</v>
          </cell>
          <cell r="K703" t="str">
            <v>Botella</v>
          </cell>
          <cell r="L703">
            <v>5490.18</v>
          </cell>
          <cell r="M703">
            <v>915.03</v>
          </cell>
          <cell r="N703">
            <v>0.53</v>
          </cell>
        </row>
        <row r="704">
          <cell r="B704" t="str">
            <v>TEEXXWHSNMXXXXX0700M</v>
          </cell>
          <cell r="C704">
            <v>50202206</v>
          </cell>
          <cell r="D704" t="str">
            <v>Licor destilado</v>
          </cell>
          <cell r="E704">
            <v>1181</v>
          </cell>
          <cell r="F704">
            <v>1181</v>
          </cell>
          <cell r="G704">
            <v>1181</v>
          </cell>
          <cell r="H704" t="str">
            <v>Whisky Teeling Small Batch de 700 ml</v>
          </cell>
          <cell r="I704">
            <v>0</v>
          </cell>
          <cell r="J704">
            <v>6</v>
          </cell>
          <cell r="K704" t="str">
            <v>Botella</v>
          </cell>
          <cell r="L704">
            <v>2901.96</v>
          </cell>
          <cell r="M704">
            <v>483.66</v>
          </cell>
          <cell r="N704">
            <v>0.53</v>
          </cell>
        </row>
        <row r="705">
          <cell r="B705" t="str">
            <v>TOMXXWH12YXXXXX0700M</v>
          </cell>
          <cell r="C705">
            <v>50202206</v>
          </cell>
          <cell r="D705" t="str">
            <v>Licor destilado</v>
          </cell>
          <cell r="E705">
            <v>1183</v>
          </cell>
          <cell r="F705">
            <v>1183</v>
          </cell>
          <cell r="G705">
            <v>1183</v>
          </cell>
          <cell r="H705" t="str">
            <v>Whisky Tomatin 12 años de 700 ml</v>
          </cell>
          <cell r="I705">
            <v>39</v>
          </cell>
          <cell r="J705">
            <v>6</v>
          </cell>
          <cell r="K705" t="str">
            <v>Botella</v>
          </cell>
          <cell r="L705">
            <v>4666.68</v>
          </cell>
          <cell r="M705">
            <v>777.78</v>
          </cell>
          <cell r="N705">
            <v>0.53</v>
          </cell>
        </row>
        <row r="706">
          <cell r="B706" t="str">
            <v>TOMXXWH18YXXXXX0700M</v>
          </cell>
          <cell r="C706">
            <v>50202206</v>
          </cell>
          <cell r="D706" t="str">
            <v>Licor destilado</v>
          </cell>
          <cell r="E706">
            <v>1184</v>
          </cell>
          <cell r="F706">
            <v>1184</v>
          </cell>
          <cell r="G706">
            <v>1184</v>
          </cell>
          <cell r="H706" t="str">
            <v>Whisky Tomatin 18 años de 700 ml</v>
          </cell>
          <cell r="I706">
            <v>165</v>
          </cell>
          <cell r="J706">
            <v>6</v>
          </cell>
          <cell r="K706" t="str">
            <v>Botella</v>
          </cell>
          <cell r="L706">
            <v>16470.599999999999</v>
          </cell>
          <cell r="M706">
            <v>2745.1</v>
          </cell>
          <cell r="N706">
            <v>0.53</v>
          </cell>
        </row>
        <row r="707">
          <cell r="B707" t="str">
            <v>TOMXXWH30YXXXXX0700M</v>
          </cell>
          <cell r="C707">
            <v>50202206</v>
          </cell>
          <cell r="D707" t="str">
            <v>Licor destilado</v>
          </cell>
          <cell r="E707">
            <v>1617</v>
          </cell>
          <cell r="F707">
            <v>1617</v>
          </cell>
          <cell r="G707">
            <v>1617</v>
          </cell>
          <cell r="H707" t="str">
            <v>Whisky Tomatin 30 años de 700 ml</v>
          </cell>
          <cell r="I707">
            <v>0</v>
          </cell>
          <cell r="J707">
            <v>3</v>
          </cell>
          <cell r="K707" t="str">
            <v>Botella</v>
          </cell>
          <cell r="L707">
            <v>27627.449999999997</v>
          </cell>
          <cell r="M707">
            <v>9209.15</v>
          </cell>
          <cell r="N707">
            <v>0.53</v>
          </cell>
        </row>
        <row r="708">
          <cell r="B708" t="str">
            <v>TOMXXWH36YXXXXX0700M</v>
          </cell>
          <cell r="C708">
            <v>50202206</v>
          </cell>
          <cell r="D708" t="str">
            <v>Licor destilado</v>
          </cell>
          <cell r="E708">
            <v>1329</v>
          </cell>
          <cell r="F708">
            <v>1329</v>
          </cell>
          <cell r="G708">
            <v>1329</v>
          </cell>
          <cell r="H708" t="str">
            <v>Whisky Tomatin 36 años de 700 ml</v>
          </cell>
          <cell r="I708">
            <v>5</v>
          </cell>
          <cell r="J708">
            <v>3</v>
          </cell>
          <cell r="K708" t="str">
            <v>Botella</v>
          </cell>
          <cell r="L708">
            <v>54970.59</v>
          </cell>
          <cell r="M708">
            <v>18323.53</v>
          </cell>
          <cell r="N708">
            <v>0.53</v>
          </cell>
        </row>
        <row r="709">
          <cell r="B709" t="str">
            <v>TOMXXWHLEGXXXXX0700M</v>
          </cell>
          <cell r="C709">
            <v>50202206</v>
          </cell>
          <cell r="D709" t="str">
            <v>Licor destilado</v>
          </cell>
          <cell r="E709">
            <v>1182</v>
          </cell>
          <cell r="F709">
            <v>1182</v>
          </cell>
          <cell r="G709">
            <v>1182</v>
          </cell>
          <cell r="H709" t="str">
            <v>Whisky Tomatin Legacy de 700 ml</v>
          </cell>
          <cell r="I709">
            <v>687</v>
          </cell>
          <cell r="J709">
            <v>6</v>
          </cell>
          <cell r="K709" t="str">
            <v>Botella</v>
          </cell>
          <cell r="L709">
            <v>3254.88</v>
          </cell>
          <cell r="M709">
            <v>542.48</v>
          </cell>
          <cell r="N709">
            <v>0.53</v>
          </cell>
        </row>
        <row r="710">
          <cell r="B710" t="str">
            <v>SELXXXXVIN001220750M</v>
          </cell>
          <cell r="C710">
            <v>50202203</v>
          </cell>
          <cell r="D710" t="str">
            <v>Vino</v>
          </cell>
          <cell r="E710">
            <v>1982</v>
          </cell>
          <cell r="F710">
            <v>1982</v>
          </cell>
          <cell r="G710">
            <v>1982</v>
          </cell>
          <cell r="H710" t="str">
            <v>Vino Tinto Bodegas Roda Sela 22 de 750m</v>
          </cell>
          <cell r="I710">
            <v>1197</v>
          </cell>
          <cell r="J710">
            <v>6</v>
          </cell>
          <cell r="K710" t="str">
            <v>Botella</v>
          </cell>
          <cell r="L710">
            <v>2338.3200000000002</v>
          </cell>
          <cell r="M710">
            <v>389.72</v>
          </cell>
          <cell r="N710">
            <v>0.26500000000000001</v>
          </cell>
        </row>
        <row r="711">
          <cell r="B711" t="str">
            <v>BQAXXVBVERXXX220750M</v>
          </cell>
          <cell r="C711">
            <v>50202203</v>
          </cell>
          <cell r="D711" t="str">
            <v>Vino</v>
          </cell>
          <cell r="E711">
            <v>1989</v>
          </cell>
          <cell r="F711">
            <v>1989</v>
          </cell>
          <cell r="G711">
            <v>1989</v>
          </cell>
          <cell r="H711" t="str">
            <v>Vino Blanco Belondrade Quinta Apolonia 22 de 750m</v>
          </cell>
          <cell r="I711">
            <v>611</v>
          </cell>
          <cell r="J711">
            <v>12</v>
          </cell>
          <cell r="K711" t="str">
            <v>Botella</v>
          </cell>
          <cell r="L711">
            <v>4837.92</v>
          </cell>
          <cell r="M711">
            <v>403.16</v>
          </cell>
          <cell r="N711">
            <v>0.26500000000000001</v>
          </cell>
        </row>
        <row r="712">
          <cell r="B712" t="str">
            <v>BLUXXXXVIN001220750M</v>
          </cell>
          <cell r="C712">
            <v>50202203</v>
          </cell>
          <cell r="D712" t="str">
            <v>Vino</v>
          </cell>
          <cell r="E712">
            <v>1992</v>
          </cell>
          <cell r="F712">
            <v>1992</v>
          </cell>
          <cell r="G712">
            <v>1992</v>
          </cell>
          <cell r="H712" t="str">
            <v>Vino Blanco Belondrade y Lurton 22 de 750m</v>
          </cell>
          <cell r="I712">
            <v>59</v>
          </cell>
          <cell r="J712">
            <v>12</v>
          </cell>
          <cell r="K712" t="str">
            <v>Botella</v>
          </cell>
          <cell r="L712">
            <v>10434.84</v>
          </cell>
          <cell r="M712">
            <v>869.57</v>
          </cell>
          <cell r="N712">
            <v>0.26500000000000001</v>
          </cell>
        </row>
        <row r="713">
          <cell r="B713" t="str">
            <v>OREXXVDVTDXXX210500M</v>
          </cell>
          <cell r="C713">
            <v>50202203</v>
          </cell>
          <cell r="D713" t="str">
            <v>Vino</v>
          </cell>
          <cell r="E713">
            <v>1993</v>
          </cell>
          <cell r="F713">
            <v>1993</v>
          </cell>
          <cell r="G713">
            <v>1993</v>
          </cell>
          <cell r="H713" t="str">
            <v>Vino Dulce Oremus Tokaji Vendimia Tardía 21 de 500 m</v>
          </cell>
          <cell r="I713">
            <v>746</v>
          </cell>
          <cell r="J713">
            <v>6</v>
          </cell>
          <cell r="K713" t="str">
            <v>Botella</v>
          </cell>
          <cell r="L713">
            <v>3794.46</v>
          </cell>
          <cell r="M713">
            <v>632.41</v>
          </cell>
          <cell r="N713">
            <v>0.26500000000000001</v>
          </cell>
        </row>
        <row r="714">
          <cell r="B714" t="str">
            <v>OREXXVBMADXXX210750M</v>
          </cell>
          <cell r="C714">
            <v>50202203</v>
          </cell>
          <cell r="D714" t="str">
            <v>Vino</v>
          </cell>
          <cell r="E714">
            <v>1994</v>
          </cell>
          <cell r="F714">
            <v>1994</v>
          </cell>
          <cell r="G714">
            <v>1994</v>
          </cell>
          <cell r="H714" t="str">
            <v>Vino Blanco Oremus Tokaji Mandolas 21 de 0750 ml</v>
          </cell>
          <cell r="I714">
            <v>1397</v>
          </cell>
          <cell r="J714">
            <v>6</v>
          </cell>
          <cell r="K714" t="str">
            <v>Botella</v>
          </cell>
          <cell r="L714">
            <v>3320.16</v>
          </cell>
          <cell r="M714">
            <v>553.36</v>
          </cell>
          <cell r="N714">
            <v>0.26500000000000001</v>
          </cell>
        </row>
        <row r="715">
          <cell r="B715" t="str">
            <v>MMRXXXXVIN001200750M</v>
          </cell>
          <cell r="C715">
            <v>50202203</v>
          </cell>
          <cell r="D715" t="str">
            <v>Vino</v>
          </cell>
          <cell r="E715">
            <v>1986</v>
          </cell>
          <cell r="F715">
            <v>1986</v>
          </cell>
          <cell r="G715">
            <v>1986</v>
          </cell>
          <cell r="H715" t="str">
            <v>Vino Tinto Marques de Murrieta 20 de 750 ml</v>
          </cell>
          <cell r="I715">
            <v>615</v>
          </cell>
          <cell r="J715">
            <v>6</v>
          </cell>
          <cell r="K715" t="str">
            <v>Botella</v>
          </cell>
          <cell r="L715">
            <v>3016.62</v>
          </cell>
          <cell r="M715">
            <v>502.77</v>
          </cell>
          <cell r="N715">
            <v>0.26500000000000001</v>
          </cell>
        </row>
        <row r="716">
          <cell r="B716" t="str">
            <v>PZBXXXXVIN001210750M</v>
          </cell>
          <cell r="C716">
            <v>50202203</v>
          </cell>
          <cell r="D716" t="str">
            <v>Vino</v>
          </cell>
          <cell r="E716" t="e">
            <v>#N/A</v>
          </cell>
          <cell r="F716" t="e">
            <v>#N/A</v>
          </cell>
          <cell r="G716" t="e">
            <v>#N/A</v>
          </cell>
          <cell r="H716" t="str">
            <v>Vino Blanco Pazo Barrantes 21 de 750 ml</v>
          </cell>
          <cell r="I716">
            <v>35</v>
          </cell>
          <cell r="J716">
            <v>6</v>
          </cell>
          <cell r="K716" t="str">
            <v>Botella</v>
          </cell>
          <cell r="L716">
            <v>5573.1</v>
          </cell>
          <cell r="M716">
            <v>928.85</v>
          </cell>
          <cell r="N716">
            <v>0.26500000000000001</v>
          </cell>
        </row>
        <row r="717">
          <cell r="B717" t="str">
            <v>CYGXXXXVIN001120750M</v>
          </cell>
          <cell r="C717">
            <v>50202203</v>
          </cell>
          <cell r="D717" t="str">
            <v>Vino</v>
          </cell>
          <cell r="E717" t="e">
            <v>#N/A</v>
          </cell>
          <cell r="F717" t="e">
            <v>#N/A</v>
          </cell>
          <cell r="G717" t="e">
            <v>#N/A</v>
          </cell>
          <cell r="H717" t="str">
            <v>Vino Tinto Castillo Ygay 12 de 750 ml</v>
          </cell>
          <cell r="I717">
            <v>32</v>
          </cell>
          <cell r="J717">
            <v>6</v>
          </cell>
          <cell r="K717" t="str">
            <v>Botella</v>
          </cell>
          <cell r="L717">
            <v>36284.58</v>
          </cell>
          <cell r="M717">
            <v>6047.43</v>
          </cell>
          <cell r="N717">
            <v>0.26500000000000001</v>
          </cell>
        </row>
        <row r="718">
          <cell r="B718" t="str">
            <v>SEGXXXXVIN001XX0750M</v>
          </cell>
          <cell r="C718">
            <v>50202204</v>
          </cell>
          <cell r="D718" t="str">
            <v>Vino</v>
          </cell>
          <cell r="E718">
            <v>1944</v>
          </cell>
          <cell r="F718">
            <v>1944</v>
          </cell>
          <cell r="G718">
            <v>1944</v>
          </cell>
          <cell r="H718" t="str">
            <v>Vino Tinto La Segreta de 750 ml</v>
          </cell>
          <cell r="I718">
            <v>1126</v>
          </cell>
          <cell r="J718">
            <v>7</v>
          </cell>
          <cell r="K718" t="str">
            <v>Botella</v>
          </cell>
          <cell r="L718">
            <v>1577.1000000000001</v>
          </cell>
          <cell r="M718">
            <v>225.3</v>
          </cell>
          <cell r="N718">
            <v>0.26500000000000001</v>
          </cell>
        </row>
        <row r="719">
          <cell r="B719" t="str">
            <v>SEGXXXXVIN002XX0750M</v>
          </cell>
          <cell r="C719">
            <v>50202205</v>
          </cell>
          <cell r="D719" t="str">
            <v>Vino</v>
          </cell>
          <cell r="E719">
            <v>1945</v>
          </cell>
          <cell r="F719">
            <v>1945</v>
          </cell>
          <cell r="G719">
            <v>1945</v>
          </cell>
          <cell r="H719" t="str">
            <v>Vino Blanco La Segreta de 750 ml</v>
          </cell>
          <cell r="I719">
            <v>536</v>
          </cell>
          <cell r="J719">
            <v>8</v>
          </cell>
          <cell r="K719" t="str">
            <v>Botella</v>
          </cell>
          <cell r="L719">
            <v>1802.4</v>
          </cell>
          <cell r="M719">
            <v>225.3</v>
          </cell>
          <cell r="N719">
            <v>0.26500000000000001</v>
          </cell>
        </row>
        <row r="720">
          <cell r="B720" t="str">
            <v>PUEXXXXDES001XX0500M</v>
          </cell>
          <cell r="C720" t="e">
            <v>#N/A</v>
          </cell>
          <cell r="D720" t="e">
            <v>#N/A</v>
          </cell>
          <cell r="E720" t="e">
            <v>#N/A</v>
          </cell>
          <cell r="F720" t="e">
            <v>#N/A</v>
          </cell>
          <cell r="G720" t="e">
            <v>#N/A</v>
          </cell>
          <cell r="H720" t="str">
            <v>Bacanora 100 Pueblos de 500 ml</v>
          </cell>
          <cell r="I720">
            <v>922</v>
          </cell>
          <cell r="J720">
            <v>6</v>
          </cell>
          <cell r="K720" t="str">
            <v>Botella</v>
          </cell>
          <cell r="L720">
            <v>1254.9000000000001</v>
          </cell>
          <cell r="M720">
            <v>209.15</v>
          </cell>
          <cell r="N720">
            <v>0.53</v>
          </cell>
        </row>
        <row r="721">
          <cell r="B721" t="str">
            <v>PUEXXXXDES001XX1000M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  <cell r="H721" t="str">
            <v>Bacanora 100 Pueblos de 1000 ml</v>
          </cell>
          <cell r="I721">
            <v>576</v>
          </cell>
          <cell r="J721">
            <v>6</v>
          </cell>
          <cell r="K721" t="str">
            <v>Botella</v>
          </cell>
          <cell r="L721">
            <v>2270.58</v>
          </cell>
          <cell r="M721">
            <v>378.43</v>
          </cell>
          <cell r="N721">
            <v>0.53</v>
          </cell>
        </row>
        <row r="722">
          <cell r="B722" t="str">
            <v>LNUXXXXVIN006XX0750M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  <cell r="H722" t="str">
            <v>Vino Blanco Las Nubes Kuiiy de 750 ml</v>
          </cell>
          <cell r="I722">
            <v>968</v>
          </cell>
          <cell r="J722">
            <v>6</v>
          </cell>
          <cell r="K722" t="str">
            <v>Botella</v>
          </cell>
          <cell r="L722">
            <v>974.22</v>
          </cell>
          <cell r="M722">
            <v>162.37</v>
          </cell>
          <cell r="N722">
            <v>0.26500000000000001</v>
          </cell>
        </row>
        <row r="723">
          <cell r="B723" t="str">
            <v>LNUXXXXVIN007XX0750M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  <cell r="H723" t="str">
            <v>Vino Rosado Las Nubes Jaak de 750 ml</v>
          </cell>
          <cell r="I723">
            <v>229</v>
          </cell>
          <cell r="J723">
            <v>6</v>
          </cell>
          <cell r="K723" t="str">
            <v>Botella</v>
          </cell>
          <cell r="L723">
            <v>974.22</v>
          </cell>
          <cell r="M723">
            <v>162.37</v>
          </cell>
          <cell r="N723">
            <v>0.26500000000000001</v>
          </cell>
        </row>
        <row r="724">
          <cell r="B724" t="str">
            <v>LNUXXXXVIN001XX0750M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  <cell r="H724" t="str">
            <v>Vino Tinto Las Nubes Coleccion de Parcelas de 750 ml</v>
          </cell>
          <cell r="I724">
            <v>1000</v>
          </cell>
          <cell r="J724">
            <v>6</v>
          </cell>
          <cell r="K724" t="str">
            <v>Botella</v>
          </cell>
          <cell r="L724">
            <v>1323.3000000000002</v>
          </cell>
          <cell r="M724">
            <v>220.55</v>
          </cell>
          <cell r="N724">
            <v>0.26500000000000001</v>
          </cell>
        </row>
        <row r="725">
          <cell r="B725" t="str">
            <v>LNUXXXXVIN001200750M</v>
          </cell>
          <cell r="C725" t="e">
            <v>#N/A</v>
          </cell>
          <cell r="D725" t="e">
            <v>#N/A</v>
          </cell>
          <cell r="E725" t="e">
            <v>#N/A</v>
          </cell>
          <cell r="F725" t="e">
            <v>#N/A</v>
          </cell>
          <cell r="G725" t="e">
            <v>#N/A</v>
          </cell>
          <cell r="H725" t="str">
            <v>Vino Tinto Las Nubes Selección Barricas de 750 ml</v>
          </cell>
          <cell r="I725">
            <v>779</v>
          </cell>
          <cell r="J725">
            <v>6</v>
          </cell>
          <cell r="K725" t="str">
            <v>Botella</v>
          </cell>
          <cell r="L725">
            <v>1323.3000000000002</v>
          </cell>
          <cell r="M725">
            <v>220.55</v>
          </cell>
          <cell r="N725">
            <v>0.26500000000000001</v>
          </cell>
        </row>
        <row r="726">
          <cell r="B726" t="str">
            <v>LNUXXXXVIN002XX0750M</v>
          </cell>
          <cell r="C726" t="e">
            <v>#N/A</v>
          </cell>
          <cell r="D726" t="e">
            <v>#N/A</v>
          </cell>
          <cell r="E726" t="e">
            <v>#N/A</v>
          </cell>
          <cell r="F726" t="e">
            <v>#N/A</v>
          </cell>
          <cell r="G726" t="e">
            <v>#N/A</v>
          </cell>
          <cell r="H726" t="str">
            <v>Vino Tinto Las Nubes Cumulus de 750 ml</v>
          </cell>
          <cell r="I726">
            <v>690</v>
          </cell>
          <cell r="J726">
            <v>6</v>
          </cell>
          <cell r="K726" t="str">
            <v>Botella</v>
          </cell>
          <cell r="L726">
            <v>2006.34</v>
          </cell>
          <cell r="M726">
            <v>334.39</v>
          </cell>
          <cell r="N726">
            <v>0.26500000000000001</v>
          </cell>
        </row>
        <row r="727">
          <cell r="B727" t="str">
            <v>LNUXXXXVIN004XX0750M</v>
          </cell>
          <cell r="C727" t="e">
            <v>#N/A</v>
          </cell>
          <cell r="D727" t="e">
            <v>#N/A</v>
          </cell>
          <cell r="E727" t="e">
            <v>#N/A</v>
          </cell>
          <cell r="F727" t="e">
            <v>#N/A</v>
          </cell>
          <cell r="G727" t="e">
            <v>#N/A</v>
          </cell>
          <cell r="H727" t="str">
            <v>Vino Tinto Las Nubes Nimbus de 750 ml</v>
          </cell>
          <cell r="I727">
            <v>22</v>
          </cell>
          <cell r="J727">
            <v>6</v>
          </cell>
          <cell r="K727" t="str">
            <v>Botella</v>
          </cell>
          <cell r="L727">
            <v>2006.34</v>
          </cell>
          <cell r="M727">
            <v>334.39</v>
          </cell>
          <cell r="N727">
            <v>0.26500000000000001</v>
          </cell>
        </row>
        <row r="728">
          <cell r="B728" t="str">
            <v>LNUXXXXVIN005XX0750M</v>
          </cell>
          <cell r="C728" t="e">
            <v>#N/A</v>
          </cell>
          <cell r="D728" t="e">
            <v>#N/A</v>
          </cell>
          <cell r="E728" t="e">
            <v>#N/A</v>
          </cell>
          <cell r="F728" t="e">
            <v>#N/A</v>
          </cell>
          <cell r="G728" t="e">
            <v>#N/A</v>
          </cell>
          <cell r="H728" t="str">
            <v>Vino Tinto Las Nubes Syrah de 750 ml</v>
          </cell>
          <cell r="I728">
            <v>611</v>
          </cell>
          <cell r="J728">
            <v>6</v>
          </cell>
          <cell r="K728" t="str">
            <v>Botella</v>
          </cell>
          <cell r="L728">
            <v>2442.7200000000003</v>
          </cell>
          <cell r="M728">
            <v>407.12</v>
          </cell>
          <cell r="N728">
            <v>0.26500000000000001</v>
          </cell>
        </row>
        <row r="729">
          <cell r="B729" t="str">
            <v>LNUXXXXVIN003XX0750M</v>
          </cell>
          <cell r="C729" t="e">
            <v>#N/A</v>
          </cell>
          <cell r="D729" t="e">
            <v>#N/A</v>
          </cell>
          <cell r="E729" t="e">
            <v>#N/A</v>
          </cell>
          <cell r="F729" t="e">
            <v>#N/A</v>
          </cell>
          <cell r="G729" t="e">
            <v>#N/A</v>
          </cell>
          <cell r="H729" t="str">
            <v>Vino Tinto Las Nubes Petite Sirah de 750 ml</v>
          </cell>
          <cell r="I729">
            <v>416</v>
          </cell>
          <cell r="J729">
            <v>6</v>
          </cell>
          <cell r="K729" t="str">
            <v>Botella</v>
          </cell>
          <cell r="L729">
            <v>2442.7200000000003</v>
          </cell>
          <cell r="M729">
            <v>407.12</v>
          </cell>
          <cell r="N729">
            <v>0.26500000000000001</v>
          </cell>
        </row>
        <row r="730">
          <cell r="B730" t="str">
            <v>LNUXXXXVIN001190750M</v>
          </cell>
          <cell r="C730" t="e">
            <v>#N/A</v>
          </cell>
          <cell r="D730" t="e">
            <v>#N/A</v>
          </cell>
          <cell r="E730" t="e">
            <v>#N/A</v>
          </cell>
          <cell r="F730" t="e">
            <v>#N/A</v>
          </cell>
          <cell r="G730" t="e">
            <v>#N/A</v>
          </cell>
          <cell r="H730" t="str">
            <v>Vino Tinto Las Nubes Nebbiolo de 750 ml</v>
          </cell>
          <cell r="I730">
            <v>1149</v>
          </cell>
          <cell r="J730">
            <v>6</v>
          </cell>
          <cell r="K730" t="str">
            <v>Botella</v>
          </cell>
          <cell r="L730">
            <v>2442.7200000000003</v>
          </cell>
          <cell r="M730">
            <v>407.12</v>
          </cell>
          <cell r="N730">
            <v>0.26500000000000001</v>
          </cell>
        </row>
        <row r="731">
          <cell r="B731" t="str">
            <v>RODXXXXVIN001193000M</v>
          </cell>
          <cell r="C731">
            <v>50202203</v>
          </cell>
          <cell r="D731" t="str">
            <v>VINO</v>
          </cell>
          <cell r="E731">
            <v>2012</v>
          </cell>
          <cell r="F731">
            <v>2012</v>
          </cell>
          <cell r="G731">
            <v>2012</v>
          </cell>
          <cell r="H731" t="str">
            <v>Vino Tinto Roda Reserva 19 de 3000 ml</v>
          </cell>
          <cell r="I731">
            <v>25</v>
          </cell>
          <cell r="J731">
            <v>1</v>
          </cell>
          <cell r="K731" t="str">
            <v>Botella</v>
          </cell>
          <cell r="L731">
            <v>3269.23</v>
          </cell>
          <cell r="M731">
            <v>3269.23</v>
          </cell>
          <cell r="N731">
            <v>0.3</v>
          </cell>
        </row>
        <row r="732">
          <cell r="B732" t="str">
            <v>RODXXXXVIN001196000M</v>
          </cell>
          <cell r="C732">
            <v>50202203</v>
          </cell>
          <cell r="D732" t="str">
            <v>VINO</v>
          </cell>
          <cell r="E732">
            <v>2013</v>
          </cell>
          <cell r="F732">
            <v>2013</v>
          </cell>
          <cell r="G732">
            <v>2013</v>
          </cell>
          <cell r="H732" t="str">
            <v>Vino Tinto Roda Reserva 19 de 6000 ml</v>
          </cell>
          <cell r="I732">
            <v>25</v>
          </cell>
          <cell r="J732">
            <v>1</v>
          </cell>
          <cell r="K732" t="str">
            <v>Botella</v>
          </cell>
          <cell r="L732">
            <v>6450</v>
          </cell>
          <cell r="M732">
            <v>6450</v>
          </cell>
          <cell r="N732">
            <v>0.3</v>
          </cell>
        </row>
        <row r="733">
          <cell r="B733" t="str">
            <v>RODXXXXVIN001181500M</v>
          </cell>
          <cell r="C733">
            <v>50202203</v>
          </cell>
          <cell r="D733" t="str">
            <v>VINO</v>
          </cell>
          <cell r="E733">
            <v>2014</v>
          </cell>
          <cell r="F733">
            <v>2014</v>
          </cell>
          <cell r="G733">
            <v>2014</v>
          </cell>
          <cell r="H733" t="str">
            <v>Vino Tinto Roda I Reserva 18 de 1500 ml</v>
          </cell>
          <cell r="I733">
            <v>6</v>
          </cell>
          <cell r="J733">
            <v>3</v>
          </cell>
          <cell r="K733" t="str">
            <v>Botella</v>
          </cell>
          <cell r="L733">
            <v>8703.57</v>
          </cell>
          <cell r="M733">
            <v>2901.19</v>
          </cell>
          <cell r="N733">
            <v>0.26500000000000001</v>
          </cell>
        </row>
        <row r="734">
          <cell r="B734" t="str">
            <v>RODXXXXVIN001183000M</v>
          </cell>
          <cell r="C734">
            <v>50202203</v>
          </cell>
          <cell r="D734" t="str">
            <v>VINO</v>
          </cell>
          <cell r="E734">
            <v>2015</v>
          </cell>
          <cell r="F734">
            <v>2015</v>
          </cell>
          <cell r="G734">
            <v>2015</v>
          </cell>
          <cell r="H734" t="str">
            <v>Vino Tinto Roda I Reserva 18 de 3000 ml</v>
          </cell>
          <cell r="I734">
            <v>10</v>
          </cell>
          <cell r="J734">
            <v>1</v>
          </cell>
          <cell r="K734" t="str">
            <v>Botella</v>
          </cell>
          <cell r="L734">
            <v>5786.56</v>
          </cell>
          <cell r="M734">
            <v>5786.56</v>
          </cell>
          <cell r="N734">
            <v>0.26500000000000001</v>
          </cell>
        </row>
        <row r="735">
          <cell r="B735" t="str">
            <v>RODXXXXVIN001186000M</v>
          </cell>
          <cell r="C735">
            <v>50202203</v>
          </cell>
          <cell r="D735" t="str">
            <v>VINO</v>
          </cell>
          <cell r="E735">
            <v>2016</v>
          </cell>
          <cell r="F735">
            <v>2016</v>
          </cell>
          <cell r="G735">
            <v>2016</v>
          </cell>
          <cell r="H735" t="str">
            <v>Vino Tinto Roda I Reserva 18 de 6000 ml</v>
          </cell>
          <cell r="I735">
            <v>1</v>
          </cell>
          <cell r="J735">
            <v>1</v>
          </cell>
          <cell r="K735" t="str">
            <v>Botella</v>
          </cell>
          <cell r="L735">
            <v>11324.11</v>
          </cell>
          <cell r="M735">
            <v>11324.11</v>
          </cell>
          <cell r="N735">
            <v>0.26500000000000001</v>
          </cell>
        </row>
        <row r="736">
          <cell r="B736" t="str">
            <v>RODXXXXVIN002200750M</v>
          </cell>
          <cell r="C736">
            <v>50202203</v>
          </cell>
          <cell r="D736" t="str">
            <v>VINO</v>
          </cell>
          <cell r="E736">
            <v>2022</v>
          </cell>
          <cell r="F736">
            <v>2022</v>
          </cell>
          <cell r="G736">
            <v>2022</v>
          </cell>
          <cell r="H736" t="str">
            <v>Vino Tinto Roda Reserva 20 de 750 ml</v>
          </cell>
          <cell r="I736">
            <v>1923</v>
          </cell>
          <cell r="J736">
            <v>6</v>
          </cell>
          <cell r="K736" t="str">
            <v>Botella</v>
          </cell>
          <cell r="L736">
            <v>4476.8999999999996</v>
          </cell>
          <cell r="M736">
            <v>746.15</v>
          </cell>
          <cell r="N736">
            <v>0.3</v>
          </cell>
        </row>
        <row r="737">
          <cell r="B737" t="str">
            <v>CRIOIVTXXXXXX160750M</v>
          </cell>
          <cell r="C737">
            <v>50202203</v>
          </cell>
          <cell r="D737" t="str">
            <v>VINO</v>
          </cell>
          <cell r="E737">
            <v>2023</v>
          </cell>
          <cell r="F737">
            <v>2023</v>
          </cell>
          <cell r="G737">
            <v>2023</v>
          </cell>
          <cell r="H737" t="str">
            <v>Vino Tinto Corimbo I 16 de 750 m</v>
          </cell>
          <cell r="I737">
            <v>42</v>
          </cell>
          <cell r="J737">
            <v>6</v>
          </cell>
          <cell r="K737" t="str">
            <v>Botella</v>
          </cell>
          <cell r="L737">
            <v>6923.0999999999995</v>
          </cell>
          <cell r="M737">
            <v>1153.8499999999999</v>
          </cell>
          <cell r="N737">
            <v>0.3</v>
          </cell>
        </row>
        <row r="738">
          <cell r="B738" t="str">
            <v>AIUXXXXVIN001210750M</v>
          </cell>
          <cell r="C738">
            <v>50202203</v>
          </cell>
          <cell r="D738" t="str">
            <v>VINO</v>
          </cell>
          <cell r="E738">
            <v>2018</v>
          </cell>
          <cell r="F738">
            <v>2018</v>
          </cell>
          <cell r="G738">
            <v>2018</v>
          </cell>
          <cell r="H738" t="str">
            <v>Vino Tinto Aiurri Landua 21 de 750 ml</v>
          </cell>
          <cell r="I738">
            <v>1193</v>
          </cell>
          <cell r="J738">
            <v>6</v>
          </cell>
          <cell r="K738" t="str">
            <v>Botella</v>
          </cell>
          <cell r="L738">
            <v>3130.44</v>
          </cell>
          <cell r="M738">
            <v>521.74</v>
          </cell>
          <cell r="N738">
            <v>0.26500000000000001</v>
          </cell>
        </row>
        <row r="739">
          <cell r="B739" t="str">
            <v>AIUXXXXVIN002210750M</v>
          </cell>
          <cell r="C739">
            <v>50202203</v>
          </cell>
          <cell r="D739" t="str">
            <v>VINO</v>
          </cell>
          <cell r="E739">
            <v>2019</v>
          </cell>
          <cell r="F739">
            <v>2019</v>
          </cell>
          <cell r="G739">
            <v>2019</v>
          </cell>
          <cell r="H739" t="str">
            <v>Vino Tinto Aiurri 21 de 750 mml</v>
          </cell>
          <cell r="I739">
            <v>120</v>
          </cell>
          <cell r="J739">
            <v>6</v>
          </cell>
          <cell r="K739" t="str">
            <v>Botella</v>
          </cell>
          <cell r="L739">
            <v>5857.74</v>
          </cell>
          <cell r="M739">
            <v>976.29</v>
          </cell>
          <cell r="N739">
            <v>0.26500000000000001</v>
          </cell>
        </row>
        <row r="740">
          <cell r="B740" t="str">
            <v>AIUXXXXVIN003210750M</v>
          </cell>
          <cell r="C740">
            <v>50202203</v>
          </cell>
          <cell r="D740" t="str">
            <v>VINO</v>
          </cell>
          <cell r="E740">
            <v>2020</v>
          </cell>
          <cell r="F740">
            <v>2020</v>
          </cell>
          <cell r="G740">
            <v>2020</v>
          </cell>
          <cell r="H740" t="str">
            <v>Vino Tinto Aiurri Salas 21 de 750 ml</v>
          </cell>
          <cell r="I740">
            <v>118</v>
          </cell>
          <cell r="J740">
            <v>1</v>
          </cell>
          <cell r="K740" t="str">
            <v>Botella</v>
          </cell>
          <cell r="L740">
            <v>2055.34</v>
          </cell>
          <cell r="M740">
            <v>2055.34</v>
          </cell>
          <cell r="N740">
            <v>0.26500000000000001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S60"/>
  <sheetViews>
    <sheetView tabSelected="1" topLeftCell="H40" zoomScale="85" zoomScaleNormal="85" workbookViewId="0">
      <selection activeCell="S3" sqref="S3"/>
    </sheetView>
  </sheetViews>
  <sheetFormatPr baseColWidth="10" defaultRowHeight="15" x14ac:dyDescent="0.25"/>
  <cols>
    <col min="1" max="1" width="18.28515625" hidden="1" customWidth="1"/>
    <col min="2" max="2" width="20.7109375" style="11" bestFit="1" customWidth="1"/>
    <col min="3" max="3" width="61.28515625" bestFit="1" customWidth="1"/>
    <col min="4" max="4" width="7.28515625" bestFit="1" customWidth="1"/>
    <col min="5" max="5" width="9.7109375" bestFit="1" customWidth="1"/>
    <col min="6" max="6" width="10.42578125" bestFit="1" customWidth="1"/>
    <col min="7" max="7" width="13" bestFit="1" customWidth="1"/>
    <col min="8" max="8" width="14.140625" style="10" bestFit="1" customWidth="1"/>
    <col min="9" max="9" width="14.7109375" style="12" bestFit="1" customWidth="1"/>
    <col min="10" max="10" width="18.85546875" style="11" bestFit="1" customWidth="1"/>
    <col min="11" max="11" width="25.5703125" bestFit="1" customWidth="1"/>
    <col min="12" max="12" width="67.5703125" bestFit="1" customWidth="1"/>
    <col min="13" max="13" width="3.28515625" customWidth="1"/>
    <col min="14" max="14" width="24.7109375" customWidth="1"/>
  </cols>
  <sheetData>
    <row r="1" spans="1:19" ht="32.25" thickBot="1" x14ac:dyDescent="0.3">
      <c r="A1" s="5" t="s">
        <v>33</v>
      </c>
      <c r="B1" s="13" t="s">
        <v>34</v>
      </c>
      <c r="C1" s="6" t="s">
        <v>35</v>
      </c>
      <c r="D1" s="6" t="s">
        <v>36</v>
      </c>
      <c r="E1" s="7" t="s">
        <v>37</v>
      </c>
      <c r="F1" s="7" t="s">
        <v>38</v>
      </c>
      <c r="G1" s="7" t="s">
        <v>39</v>
      </c>
      <c r="H1" s="8" t="s">
        <v>1</v>
      </c>
      <c r="I1" s="35" t="s">
        <v>168</v>
      </c>
      <c r="J1" s="25" t="s">
        <v>34</v>
      </c>
      <c r="K1" s="26" t="s">
        <v>0</v>
      </c>
      <c r="L1" s="27" t="s">
        <v>35</v>
      </c>
      <c r="N1" t="s">
        <v>449</v>
      </c>
      <c r="O1" t="s">
        <v>450</v>
      </c>
      <c r="P1" t="s">
        <v>451</v>
      </c>
      <c r="Q1" t="s">
        <v>452</v>
      </c>
      <c r="R1" t="s">
        <v>453</v>
      </c>
      <c r="S1" t="s">
        <v>454</v>
      </c>
    </row>
    <row r="2" spans="1:19" ht="16.5" hidden="1" thickBot="1" x14ac:dyDescent="0.3">
      <c r="A2" s="1">
        <v>25107</v>
      </c>
      <c r="B2" s="14">
        <v>8410106023254</v>
      </c>
      <c r="C2" s="2" t="s">
        <v>41</v>
      </c>
      <c r="D2" s="2" t="s">
        <v>42</v>
      </c>
      <c r="E2" s="16">
        <v>6</v>
      </c>
      <c r="F2" s="3">
        <v>1</v>
      </c>
      <c r="G2" s="4">
        <v>2</v>
      </c>
      <c r="H2" s="17">
        <v>1160.28</v>
      </c>
      <c r="I2" s="24">
        <v>8</v>
      </c>
      <c r="J2" s="14">
        <v>8410106023254</v>
      </c>
      <c r="K2" s="20" t="s">
        <v>98</v>
      </c>
      <c r="L2" s="20" t="s">
        <v>7</v>
      </c>
      <c r="N2" t="str">
        <f>VLOOKUP($K2,'LP Alianza'!$C$2:$E$105,3,0)</f>
        <v>Activo</v>
      </c>
      <c r="O2">
        <f>VLOOKUP($K2,'[1]Lista de Precios'!$B$2:$N$740,13,0)</f>
        <v>0.26500000000000001</v>
      </c>
      <c r="P2">
        <f>VLOOKUP($K2,'[1]Lista de Precios'!$B$2:$N$740,9,0)</f>
        <v>6</v>
      </c>
      <c r="Q2">
        <f>+H2/I2</f>
        <v>145.035</v>
      </c>
      <c r="R2">
        <f>+Q2/(1+O2)</f>
        <v>114.65217391304347</v>
      </c>
      <c r="S2">
        <f>+R2/(1-0.1248)</f>
        <v>131.00111278912647</v>
      </c>
    </row>
    <row r="3" spans="1:19" ht="16.5" thickBot="1" x14ac:dyDescent="0.3">
      <c r="A3" s="1">
        <v>24005</v>
      </c>
      <c r="B3" s="14">
        <v>8410106023353</v>
      </c>
      <c r="C3" s="2" t="s">
        <v>41</v>
      </c>
      <c r="D3" s="2" t="s">
        <v>43</v>
      </c>
      <c r="E3" s="16">
        <v>12</v>
      </c>
      <c r="F3" s="3">
        <v>5</v>
      </c>
      <c r="G3" s="4">
        <v>3</v>
      </c>
      <c r="H3" s="21">
        <v>6235.21</v>
      </c>
      <c r="I3" s="24">
        <v>63</v>
      </c>
      <c r="J3" s="14">
        <v>8410106023353</v>
      </c>
      <c r="K3" s="20" t="s">
        <v>136</v>
      </c>
      <c r="L3" s="20" t="s">
        <v>6</v>
      </c>
      <c r="N3" t="e">
        <f>VLOOKUP($J3,'LP Alianza'!$G$2:$H$105,2,0)</f>
        <v>#N/A</v>
      </c>
      <c r="O3">
        <f>VLOOKUP($K3,'[1]Lista de Precios'!$B$2:$N$740,13,0)</f>
        <v>0.26500000000000001</v>
      </c>
      <c r="P3">
        <f>VLOOKUP($K3,'[1]Lista de Precios'!$B$2:$N$740,9,0)</f>
        <v>12</v>
      </c>
      <c r="Q3">
        <f t="shared" ref="Q3:Q27" si="0">+H3/I3</f>
        <v>98.971587301587306</v>
      </c>
      <c r="R3">
        <f t="shared" ref="R3:R27" si="1">+Q3/(1+O3)</f>
        <v>78.238408934061098</v>
      </c>
      <c r="S3">
        <f t="shared" ref="S3:S56" si="2">+R3/(1-0.1248)</f>
        <v>89.394891378040569</v>
      </c>
    </row>
    <row r="4" spans="1:19" ht="16.5" hidden="1" thickBot="1" x14ac:dyDescent="0.3">
      <c r="A4" s="1">
        <v>27025</v>
      </c>
      <c r="B4" s="14">
        <v>8410261206158</v>
      </c>
      <c r="C4" s="2" t="s">
        <v>47</v>
      </c>
      <c r="D4" s="2" t="s">
        <v>48</v>
      </c>
      <c r="E4" s="16">
        <v>12</v>
      </c>
      <c r="F4" s="3">
        <v>16</v>
      </c>
      <c r="G4" s="4">
        <v>10</v>
      </c>
      <c r="H4" s="21">
        <v>17863.87</v>
      </c>
      <c r="I4" s="24">
        <v>202</v>
      </c>
      <c r="J4" s="14">
        <v>8410261206158</v>
      </c>
      <c r="K4" s="20" t="s">
        <v>145</v>
      </c>
      <c r="L4" s="20" t="s">
        <v>11</v>
      </c>
      <c r="N4" t="str">
        <f>VLOOKUP($K4,'LP Alianza'!$C$2:$E$105,3,0)</f>
        <v>Activo</v>
      </c>
      <c r="O4">
        <f>VLOOKUP($K4,'[1]Lista de Precios'!$B$2:$N$740,13,0)</f>
        <v>0.26500000000000001</v>
      </c>
      <c r="P4">
        <f>VLOOKUP($K4,'[1]Lista de Precios'!$B$2:$N$740,9,0)</f>
        <v>12</v>
      </c>
      <c r="Q4">
        <f t="shared" si="0"/>
        <v>88.434999999999988</v>
      </c>
      <c r="R4">
        <f t="shared" si="1"/>
        <v>69.909090909090892</v>
      </c>
      <c r="S4">
        <f t="shared" si="2"/>
        <v>79.877846102708972</v>
      </c>
    </row>
    <row r="5" spans="1:19" ht="16.5" thickBot="1" x14ac:dyDescent="0.3">
      <c r="A5" s="1">
        <v>27831</v>
      </c>
      <c r="B5" s="14">
        <v>5601142192476</v>
      </c>
      <c r="C5" s="2" t="s">
        <v>49</v>
      </c>
      <c r="D5" s="2" t="s">
        <v>42</v>
      </c>
      <c r="E5" s="16">
        <v>12</v>
      </c>
      <c r="F5" s="3">
        <v>1</v>
      </c>
      <c r="G5" s="4">
        <v>0</v>
      </c>
      <c r="H5" s="21">
        <v>903.93</v>
      </c>
      <c r="I5" s="24">
        <v>12</v>
      </c>
      <c r="J5" s="14">
        <v>5601142192476</v>
      </c>
      <c r="K5" s="20" t="s">
        <v>103</v>
      </c>
      <c r="L5" s="20" t="s">
        <v>13</v>
      </c>
      <c r="N5" t="e">
        <f>VLOOKUP($J5,'LP Alianza'!$G$2:$H$105,2,0)</f>
        <v>#N/A</v>
      </c>
      <c r="O5">
        <f>VLOOKUP($K5,'[1]Lista de Precios'!$B$2:$N$740,13,0)</f>
        <v>0.26500000000000001</v>
      </c>
      <c r="P5">
        <f>VLOOKUP($K5,'[1]Lista de Precios'!$B$2:$N$740,9,0)</f>
        <v>12</v>
      </c>
      <c r="Q5">
        <f t="shared" si="0"/>
        <v>75.327500000000001</v>
      </c>
      <c r="R5">
        <f t="shared" si="1"/>
        <v>59.547430830039524</v>
      </c>
      <c r="S5">
        <f t="shared" si="2"/>
        <v>68.03865497033766</v>
      </c>
    </row>
    <row r="6" spans="1:19" ht="16.5" hidden="1" thickBot="1" x14ac:dyDescent="0.3">
      <c r="A6" s="1">
        <v>23799</v>
      </c>
      <c r="B6" s="31">
        <v>8410261114002</v>
      </c>
      <c r="C6" s="2" t="s">
        <v>51</v>
      </c>
      <c r="D6" s="2" t="s">
        <v>42</v>
      </c>
      <c r="E6" s="16">
        <v>6</v>
      </c>
      <c r="F6" s="3">
        <v>0</v>
      </c>
      <c r="G6" s="4">
        <v>1</v>
      </c>
      <c r="H6" s="21">
        <v>147.22</v>
      </c>
      <c r="I6" s="24">
        <v>1</v>
      </c>
      <c r="J6" s="31">
        <v>8410261114002</v>
      </c>
      <c r="K6" s="20" t="s">
        <v>102</v>
      </c>
      <c r="L6" s="20" t="s">
        <v>15</v>
      </c>
      <c r="N6" t="str">
        <f>VLOOKUP($K6,'LP Alianza'!$C$2:$E$105,3,0)</f>
        <v>Activo</v>
      </c>
      <c r="O6">
        <f>VLOOKUP($K6,'[1]Lista de Precios'!$B$2:$N$740,13,0)</f>
        <v>0.26500000000000001</v>
      </c>
      <c r="P6">
        <f>VLOOKUP($K6,'[1]Lista de Precios'!$B$2:$N$740,9,0)</f>
        <v>6</v>
      </c>
      <c r="Q6">
        <f t="shared" si="0"/>
        <v>147.22</v>
      </c>
      <c r="R6">
        <f t="shared" si="1"/>
        <v>116.37944664031619</v>
      </c>
      <c r="S6">
        <f t="shared" si="2"/>
        <v>132.97468766032472</v>
      </c>
    </row>
    <row r="7" spans="1:19" ht="16.5" hidden="1" thickBot="1" x14ac:dyDescent="0.3">
      <c r="A7" s="1">
        <v>28491</v>
      </c>
      <c r="B7" s="14">
        <v>8410026047477</v>
      </c>
      <c r="C7" s="2" t="s">
        <v>52</v>
      </c>
      <c r="D7" s="2" t="s">
        <v>42</v>
      </c>
      <c r="E7" s="16">
        <v>6</v>
      </c>
      <c r="F7" s="3">
        <v>1</v>
      </c>
      <c r="G7" s="4">
        <v>2</v>
      </c>
      <c r="H7" s="21">
        <v>1149.33</v>
      </c>
      <c r="I7" s="24">
        <v>8</v>
      </c>
      <c r="J7" s="14">
        <v>8410026047477</v>
      </c>
      <c r="K7" s="20" t="s">
        <v>107</v>
      </c>
      <c r="L7" s="20" t="s">
        <v>128</v>
      </c>
      <c r="N7" t="str">
        <f>VLOOKUP($K7,'LP Alianza'!$C$2:$E$105,3,0)</f>
        <v>Activo</v>
      </c>
      <c r="O7">
        <f>VLOOKUP($K7,'[1]Lista de Precios'!$B$2:$N$740,13,0)</f>
        <v>0.26500000000000001</v>
      </c>
      <c r="P7">
        <f>VLOOKUP($K7,'[1]Lista de Precios'!$B$2:$N$740,9,0)</f>
        <v>6</v>
      </c>
      <c r="Q7">
        <f t="shared" si="0"/>
        <v>143.66624999999999</v>
      </c>
      <c r="R7">
        <f t="shared" si="1"/>
        <v>113.57015810276678</v>
      </c>
      <c r="S7">
        <f t="shared" si="2"/>
        <v>129.76480587610465</v>
      </c>
    </row>
    <row r="8" spans="1:19" ht="16.5" hidden="1" thickBot="1" x14ac:dyDescent="0.3">
      <c r="A8" s="1">
        <v>1497</v>
      </c>
      <c r="B8" s="14">
        <v>8410261113005</v>
      </c>
      <c r="C8" s="2" t="s">
        <v>55</v>
      </c>
      <c r="D8" s="2" t="s">
        <v>42</v>
      </c>
      <c r="E8" s="16">
        <v>6</v>
      </c>
      <c r="F8" s="3">
        <v>11</v>
      </c>
      <c r="G8" s="4">
        <v>1</v>
      </c>
      <c r="H8" s="21">
        <v>9888.75</v>
      </c>
      <c r="I8" s="24">
        <v>67</v>
      </c>
      <c r="J8" s="14">
        <v>8410261113005</v>
      </c>
      <c r="K8" s="20" t="s">
        <v>143</v>
      </c>
      <c r="L8" s="20" t="s">
        <v>16</v>
      </c>
      <c r="N8" t="str">
        <f>VLOOKUP($K8,'LP Alianza'!$C$2:$E$105,3,0)</f>
        <v>Activo</v>
      </c>
      <c r="O8">
        <f>VLOOKUP($K8,'[1]Lista de Precios'!$B$2:$N$740,13,0)</f>
        <v>0.26500000000000001</v>
      </c>
      <c r="P8">
        <f>VLOOKUP($K8,'[1]Lista de Precios'!$B$2:$N$740,9,0)</f>
        <v>6</v>
      </c>
      <c r="Q8">
        <f t="shared" si="0"/>
        <v>147.59328358208955</v>
      </c>
      <c r="R8">
        <f t="shared" si="1"/>
        <v>116.67453247596011</v>
      </c>
      <c r="S8">
        <f t="shared" si="2"/>
        <v>133.31185154931455</v>
      </c>
    </row>
    <row r="9" spans="1:19" ht="16.5" thickBot="1" x14ac:dyDescent="0.3">
      <c r="A9" s="1">
        <v>20134</v>
      </c>
      <c r="B9" s="22">
        <v>7798051950148</v>
      </c>
      <c r="C9" s="2" t="s">
        <v>59</v>
      </c>
      <c r="D9" s="2" t="s">
        <v>43</v>
      </c>
      <c r="E9" s="16">
        <v>24</v>
      </c>
      <c r="F9" s="3">
        <v>0</v>
      </c>
      <c r="G9" s="4">
        <v>1</v>
      </c>
      <c r="H9" s="21">
        <v>0</v>
      </c>
      <c r="I9" s="24">
        <v>1</v>
      </c>
      <c r="J9" s="22">
        <v>7798051950148</v>
      </c>
      <c r="K9" s="20" t="s">
        <v>121</v>
      </c>
      <c r="L9" s="20" t="s">
        <v>122</v>
      </c>
      <c r="N9" t="e">
        <f>VLOOKUP($J9,'LP Alianza'!$G$2:$H$105,2,0)</f>
        <v>#N/A</v>
      </c>
      <c r="O9">
        <f>VLOOKUP($K9,'[1]Lista de Precios'!$B$2:$N$740,13,0)</f>
        <v>0.26500000000000001</v>
      </c>
      <c r="P9">
        <f>VLOOKUP($K9,'[1]Lista de Precios'!$B$2:$N$740,9,0)</f>
        <v>24</v>
      </c>
      <c r="Q9">
        <f t="shared" si="0"/>
        <v>0</v>
      </c>
      <c r="R9">
        <f t="shared" si="1"/>
        <v>0</v>
      </c>
      <c r="S9">
        <f t="shared" si="2"/>
        <v>0</v>
      </c>
    </row>
    <row r="10" spans="1:19" ht="15.75" hidden="1" customHeight="1" thickBot="1" x14ac:dyDescent="0.3">
      <c r="A10" s="23">
        <v>24628</v>
      </c>
      <c r="B10" s="33">
        <v>7798051950032</v>
      </c>
      <c r="C10" s="2" t="s">
        <v>60</v>
      </c>
      <c r="D10" s="2" t="s">
        <v>42</v>
      </c>
      <c r="E10" s="16">
        <v>12</v>
      </c>
      <c r="F10" s="3">
        <v>2</v>
      </c>
      <c r="G10" s="4">
        <v>6</v>
      </c>
      <c r="H10" s="21">
        <v>6876.8</v>
      </c>
      <c r="I10" s="24">
        <v>30</v>
      </c>
      <c r="J10" s="34">
        <v>7798051950032</v>
      </c>
      <c r="K10" s="20" t="s">
        <v>97</v>
      </c>
      <c r="L10" s="20" t="s">
        <v>2</v>
      </c>
      <c r="N10" t="str">
        <f>VLOOKUP($K10,'LP Alianza'!$C$2:$E$105,3,0)</f>
        <v>Activo</v>
      </c>
      <c r="O10">
        <f>VLOOKUP($K10,'[1]Lista de Precios'!$B$2:$N$740,13,0)</f>
        <v>0.26500000000000001</v>
      </c>
      <c r="P10">
        <f>VLOOKUP($K10,'[1]Lista de Precios'!$B$2:$N$740,9,0)</f>
        <v>6</v>
      </c>
      <c r="Q10">
        <f t="shared" si="0"/>
        <v>229.22666666666666</v>
      </c>
      <c r="R10">
        <f t="shared" si="1"/>
        <v>181.20685111989457</v>
      </c>
      <c r="S10">
        <f t="shared" si="2"/>
        <v>207.04621928689966</v>
      </c>
    </row>
    <row r="11" spans="1:19" ht="16.5" hidden="1" thickBot="1" x14ac:dyDescent="0.3">
      <c r="A11" s="1">
        <v>27529</v>
      </c>
      <c r="B11" s="14">
        <v>7798051950032</v>
      </c>
      <c r="C11" s="2" t="s">
        <v>61</v>
      </c>
      <c r="D11" s="2" t="s">
        <v>42</v>
      </c>
      <c r="E11" s="16">
        <v>12</v>
      </c>
      <c r="F11" s="3">
        <v>0</v>
      </c>
      <c r="G11" s="4">
        <v>5</v>
      </c>
      <c r="H11" s="21">
        <v>0</v>
      </c>
      <c r="I11" s="24">
        <v>5</v>
      </c>
      <c r="J11" s="14">
        <v>7798051950032</v>
      </c>
      <c r="K11" s="20" t="s">
        <v>97</v>
      </c>
      <c r="L11" s="20" t="s">
        <v>2</v>
      </c>
      <c r="N11" t="str">
        <f>VLOOKUP($K11,'LP Alianza'!$C$2:$E$105,3,0)</f>
        <v>Activo</v>
      </c>
      <c r="O11">
        <f>VLOOKUP($K11,'[1]Lista de Precios'!$B$2:$N$740,13,0)</f>
        <v>0.26500000000000001</v>
      </c>
      <c r="P11">
        <f>VLOOKUP($K11,'[1]Lista de Precios'!$B$2:$N$740,9,0)</f>
        <v>6</v>
      </c>
      <c r="Q11">
        <f t="shared" si="0"/>
        <v>0</v>
      </c>
      <c r="R11">
        <f t="shared" si="1"/>
        <v>0</v>
      </c>
      <c r="S11">
        <f t="shared" si="2"/>
        <v>0</v>
      </c>
    </row>
    <row r="12" spans="1:19" ht="15.75" customHeight="1" thickBot="1" x14ac:dyDescent="0.3">
      <c r="A12" s="1">
        <v>1486</v>
      </c>
      <c r="B12" s="14">
        <v>7798051950056</v>
      </c>
      <c r="C12" s="2" t="s">
        <v>64</v>
      </c>
      <c r="D12" s="2" t="s">
        <v>42</v>
      </c>
      <c r="E12" s="16">
        <v>12</v>
      </c>
      <c r="F12" s="3">
        <v>0</v>
      </c>
      <c r="G12" s="4">
        <v>8</v>
      </c>
      <c r="H12" s="21">
        <v>972.14</v>
      </c>
      <c r="I12" s="24">
        <v>8</v>
      </c>
      <c r="J12" s="14">
        <v>7798051950056</v>
      </c>
      <c r="K12" s="20" t="s">
        <v>120</v>
      </c>
      <c r="L12" s="20" t="s">
        <v>3</v>
      </c>
      <c r="N12" t="e">
        <f>VLOOKUP($J12,'LP Alianza'!$G$2:$H$105,2,0)</f>
        <v>#N/A</v>
      </c>
      <c r="O12">
        <f>VLOOKUP($K12,'[1]Lista de Precios'!$B$2:$N$740,13,0)</f>
        <v>0.26500000000000001</v>
      </c>
      <c r="P12">
        <f>VLOOKUP($K12,'[1]Lista de Precios'!$B$2:$N$740,9,0)</f>
        <v>12</v>
      </c>
      <c r="Q12">
        <f t="shared" si="0"/>
        <v>121.5175</v>
      </c>
      <c r="R12">
        <f t="shared" si="1"/>
        <v>96.061264822134376</v>
      </c>
      <c r="S12">
        <f t="shared" si="2"/>
        <v>109.75921483333452</v>
      </c>
    </row>
    <row r="13" spans="1:19" ht="16.5" thickBot="1" x14ac:dyDescent="0.3">
      <c r="A13" s="1">
        <v>21541</v>
      </c>
      <c r="B13" s="14">
        <v>8410106063922</v>
      </c>
      <c r="C13" s="2" t="s">
        <v>67</v>
      </c>
      <c r="D13" s="2" t="s">
        <v>43</v>
      </c>
      <c r="E13" s="16">
        <v>12</v>
      </c>
      <c r="F13" s="3">
        <v>14</v>
      </c>
      <c r="G13" s="4">
        <v>0</v>
      </c>
      <c r="H13" s="21">
        <v>15049.72</v>
      </c>
      <c r="I13" s="24">
        <v>168</v>
      </c>
      <c r="J13" s="14">
        <v>8410106063922</v>
      </c>
      <c r="K13" s="20" t="s">
        <v>137</v>
      </c>
      <c r="L13" s="20" t="s">
        <v>10</v>
      </c>
      <c r="N13" t="e">
        <f>VLOOKUP($J13,'LP Alianza'!$G$2:$H$105,2,0)</f>
        <v>#N/A</v>
      </c>
      <c r="O13">
        <f>VLOOKUP($K13,'[1]Lista de Precios'!$B$2:$N$740,13,0)</f>
        <v>0.26500000000000001</v>
      </c>
      <c r="P13">
        <f>VLOOKUP($K13,'[1]Lista de Precios'!$B$2:$N$740,9,0)</f>
        <v>12</v>
      </c>
      <c r="Q13">
        <f t="shared" si="0"/>
        <v>89.581666666666663</v>
      </c>
      <c r="R13">
        <f t="shared" si="1"/>
        <v>70.815546772068501</v>
      </c>
      <c r="S13">
        <f t="shared" si="2"/>
        <v>80.91355892603805</v>
      </c>
    </row>
    <row r="14" spans="1:19" ht="16.5" thickBot="1" x14ac:dyDescent="0.3">
      <c r="A14" s="1">
        <v>24629</v>
      </c>
      <c r="B14" s="14">
        <v>8410261206141</v>
      </c>
      <c r="C14" s="2" t="s">
        <v>68</v>
      </c>
      <c r="D14" s="2" t="s">
        <v>48</v>
      </c>
      <c r="E14" s="16">
        <v>12</v>
      </c>
      <c r="F14" s="3">
        <v>0</v>
      </c>
      <c r="G14" s="4">
        <v>8</v>
      </c>
      <c r="H14" s="21">
        <v>594.04999999999995</v>
      </c>
      <c r="I14" s="24">
        <v>8</v>
      </c>
      <c r="J14" s="14">
        <v>8410261206141</v>
      </c>
      <c r="K14" s="20" t="s">
        <v>144</v>
      </c>
      <c r="L14" s="20" t="s">
        <v>12</v>
      </c>
      <c r="N14" t="e">
        <f>VLOOKUP($J14,'LP Alianza'!$G$2:$H$105,2,0)</f>
        <v>#N/A</v>
      </c>
      <c r="O14">
        <f>VLOOKUP($K14,'[1]Lista de Precios'!$B$2:$N$740,13,0)</f>
        <v>0.26500000000000001</v>
      </c>
      <c r="P14">
        <f>VLOOKUP($K14,'[1]Lista de Precios'!$B$2:$N$740,9,0)</f>
        <v>12</v>
      </c>
      <c r="Q14">
        <f t="shared" si="0"/>
        <v>74.256249999999994</v>
      </c>
      <c r="R14">
        <f t="shared" si="1"/>
        <v>58.700592885375485</v>
      </c>
      <c r="S14">
        <f t="shared" si="2"/>
        <v>67.071061340694115</v>
      </c>
    </row>
    <row r="15" spans="1:19" ht="16.5" hidden="1" thickBot="1" x14ac:dyDescent="0.3">
      <c r="A15" s="1">
        <v>15962</v>
      </c>
      <c r="B15" s="14">
        <v>8410026047545</v>
      </c>
      <c r="C15" s="2" t="s">
        <v>69</v>
      </c>
      <c r="D15" s="2" t="s">
        <v>42</v>
      </c>
      <c r="E15" s="16">
        <v>6</v>
      </c>
      <c r="F15" s="3">
        <v>0</v>
      </c>
      <c r="G15" s="4">
        <v>2</v>
      </c>
      <c r="H15" s="21">
        <v>429.46</v>
      </c>
      <c r="I15" s="24">
        <v>2</v>
      </c>
      <c r="J15" s="14">
        <v>8410026047545</v>
      </c>
      <c r="K15" s="20" t="s">
        <v>108</v>
      </c>
      <c r="L15" s="20" t="s">
        <v>21</v>
      </c>
      <c r="N15" t="str">
        <f>VLOOKUP($K15,'LP Alianza'!$C$2:$E$105,3,0)</f>
        <v>Activo</v>
      </c>
      <c r="O15">
        <f>VLOOKUP($K15,'[1]Lista de Precios'!$B$2:$N$740,13,0)</f>
        <v>0.26500000000000001</v>
      </c>
      <c r="P15">
        <f>VLOOKUP($K15,'[1]Lista de Precios'!$B$2:$N$740,9,0)</f>
        <v>6</v>
      </c>
      <c r="Q15">
        <f t="shared" si="0"/>
        <v>214.73</v>
      </c>
      <c r="R15">
        <f t="shared" si="1"/>
        <v>169.7470355731225</v>
      </c>
      <c r="S15">
        <f t="shared" si="2"/>
        <v>193.95228013382371</v>
      </c>
    </row>
    <row r="16" spans="1:19" ht="16.5" hidden="1" thickBot="1" x14ac:dyDescent="0.3">
      <c r="A16" s="1">
        <v>20135</v>
      </c>
      <c r="B16" s="14">
        <v>8410261111018</v>
      </c>
      <c r="C16" s="2" t="s">
        <v>75</v>
      </c>
      <c r="D16" s="2" t="s">
        <v>42</v>
      </c>
      <c r="E16" s="16">
        <v>6</v>
      </c>
      <c r="F16" s="3">
        <v>2</v>
      </c>
      <c r="G16" s="4">
        <v>5</v>
      </c>
      <c r="H16" s="21">
        <v>3672.23</v>
      </c>
      <c r="I16" s="24">
        <v>17</v>
      </c>
      <c r="J16" s="14">
        <v>8410261111018</v>
      </c>
      <c r="K16" s="20" t="s">
        <v>140</v>
      </c>
      <c r="L16" s="20" t="s">
        <v>17</v>
      </c>
      <c r="N16" t="str">
        <f>VLOOKUP($K16,'LP Alianza'!$C$2:$E$105,3,0)</f>
        <v>Activo</v>
      </c>
      <c r="O16">
        <f>VLOOKUP($K16,'[1]Lista de Precios'!$B$2:$N$740,13,0)</f>
        <v>0.26500000000000001</v>
      </c>
      <c r="P16">
        <f>VLOOKUP($K16,'[1]Lista de Precios'!$B$2:$N$740,9,0)</f>
        <v>6</v>
      </c>
      <c r="Q16">
        <f t="shared" si="0"/>
        <v>216.01352941176469</v>
      </c>
      <c r="R16">
        <f t="shared" si="1"/>
        <v>170.76168332945824</v>
      </c>
      <c r="S16">
        <f t="shared" si="2"/>
        <v>195.11161257936271</v>
      </c>
    </row>
    <row r="17" spans="1:19" ht="16.5" hidden="1" thickBot="1" x14ac:dyDescent="0.3">
      <c r="A17" s="1">
        <v>29115</v>
      </c>
      <c r="B17" s="14">
        <v>8410261111018</v>
      </c>
      <c r="C17" s="2" t="s">
        <v>76</v>
      </c>
      <c r="D17" s="2" t="s">
        <v>42</v>
      </c>
      <c r="E17" s="16">
        <v>6</v>
      </c>
      <c r="F17" s="3">
        <v>0</v>
      </c>
      <c r="G17" s="4">
        <v>5</v>
      </c>
      <c r="H17" s="21">
        <v>559.85</v>
      </c>
      <c r="I17" s="24">
        <v>5</v>
      </c>
      <c r="J17" s="14">
        <v>8410261111018</v>
      </c>
      <c r="K17" s="20" t="s">
        <v>140</v>
      </c>
      <c r="L17" s="20" t="s">
        <v>17</v>
      </c>
      <c r="N17" t="str">
        <f>VLOOKUP($K17,'LP Alianza'!$C$2:$E$105,3,0)</f>
        <v>Activo</v>
      </c>
      <c r="O17">
        <f>VLOOKUP($K17,'[1]Lista de Precios'!$B$2:$N$740,13,0)</f>
        <v>0.26500000000000001</v>
      </c>
      <c r="P17">
        <f>VLOOKUP($K17,'[1]Lista de Precios'!$B$2:$N$740,9,0)</f>
        <v>6</v>
      </c>
      <c r="Q17">
        <f t="shared" si="0"/>
        <v>111.97</v>
      </c>
      <c r="R17">
        <f t="shared" si="1"/>
        <v>88.513833992094845</v>
      </c>
      <c r="S17">
        <f t="shared" si="2"/>
        <v>101.13555072222903</v>
      </c>
    </row>
    <row r="18" spans="1:19" ht="16.5" hidden="1" thickBot="1" x14ac:dyDescent="0.3">
      <c r="A18" s="1">
        <v>24015</v>
      </c>
      <c r="B18" s="14">
        <v>8410261112015</v>
      </c>
      <c r="C18" s="2" t="s">
        <v>77</v>
      </c>
      <c r="D18" s="2" t="s">
        <v>42</v>
      </c>
      <c r="E18" s="16">
        <v>6</v>
      </c>
      <c r="F18" s="3">
        <v>3</v>
      </c>
      <c r="G18" s="4">
        <v>4</v>
      </c>
      <c r="H18" s="21">
        <v>4042.9</v>
      </c>
      <c r="I18" s="24">
        <v>22</v>
      </c>
      <c r="J18" s="14">
        <v>8410261112015</v>
      </c>
      <c r="K18" s="20" t="s">
        <v>142</v>
      </c>
      <c r="L18" s="20" t="s">
        <v>18</v>
      </c>
      <c r="N18" t="str">
        <f>VLOOKUP($K18,'LP Alianza'!$C$2:$E$105,3,0)</f>
        <v>Activo</v>
      </c>
      <c r="O18">
        <f>VLOOKUP($K18,'[1]Lista de Precios'!$B$2:$N$740,13,0)</f>
        <v>0.26500000000000001</v>
      </c>
      <c r="P18">
        <f>VLOOKUP($K18,'[1]Lista de Precios'!$B$2:$N$740,9,0)</f>
        <v>6</v>
      </c>
      <c r="Q18">
        <f t="shared" si="0"/>
        <v>183.76818181818183</v>
      </c>
      <c r="R18">
        <f t="shared" si="1"/>
        <v>145.27128997484729</v>
      </c>
      <c r="S18">
        <f t="shared" si="2"/>
        <v>165.98639165316189</v>
      </c>
    </row>
    <row r="19" spans="1:19" ht="16.5" hidden="1" thickBot="1" x14ac:dyDescent="0.3">
      <c r="A19" s="1">
        <v>18856</v>
      </c>
      <c r="B19" s="14">
        <v>8410261112015</v>
      </c>
      <c r="C19" s="2" t="s">
        <v>78</v>
      </c>
      <c r="D19" s="2" t="s">
        <v>42</v>
      </c>
      <c r="E19" s="16">
        <v>6</v>
      </c>
      <c r="F19" s="3">
        <v>0</v>
      </c>
      <c r="G19" s="4">
        <v>3</v>
      </c>
      <c r="H19" s="21">
        <v>335.92</v>
      </c>
      <c r="I19" s="24">
        <v>3</v>
      </c>
      <c r="J19" s="14">
        <v>8410261112015</v>
      </c>
      <c r="K19" s="20" t="s">
        <v>142</v>
      </c>
      <c r="L19" s="20" t="s">
        <v>18</v>
      </c>
      <c r="N19" t="str">
        <f>VLOOKUP($K19,'LP Alianza'!$C$2:$E$105,3,0)</f>
        <v>Activo</v>
      </c>
      <c r="O19">
        <f>VLOOKUP($K19,'[1]Lista de Precios'!$B$2:$N$740,13,0)</f>
        <v>0.26500000000000001</v>
      </c>
      <c r="P19">
        <f>VLOOKUP($K19,'[1]Lista de Precios'!$B$2:$N$740,9,0)</f>
        <v>6</v>
      </c>
      <c r="Q19">
        <f t="shared" si="0"/>
        <v>111.97333333333334</v>
      </c>
      <c r="R19">
        <f t="shared" si="1"/>
        <v>88.516469038208172</v>
      </c>
      <c r="S19">
        <f t="shared" si="2"/>
        <v>101.13856151532012</v>
      </c>
    </row>
    <row r="20" spans="1:19" ht="16.5" hidden="1" thickBot="1" x14ac:dyDescent="0.3">
      <c r="A20" s="1">
        <v>28344</v>
      </c>
      <c r="B20" s="14">
        <v>8410261111124</v>
      </c>
      <c r="C20" s="2" t="s">
        <v>79</v>
      </c>
      <c r="D20" s="2" t="s">
        <v>42</v>
      </c>
      <c r="E20" s="16">
        <v>6</v>
      </c>
      <c r="F20" s="3">
        <v>0</v>
      </c>
      <c r="G20" s="4">
        <v>1</v>
      </c>
      <c r="H20" s="21">
        <v>136.1</v>
      </c>
      <c r="I20" s="24">
        <v>1</v>
      </c>
      <c r="J20" s="14">
        <v>8410261111124</v>
      </c>
      <c r="K20" s="20" t="s">
        <v>141</v>
      </c>
      <c r="L20" s="20" t="s">
        <v>19</v>
      </c>
      <c r="N20" t="str">
        <f>VLOOKUP($K20,'LP Alianza'!$C$2:$E$105,3,0)</f>
        <v>Activo</v>
      </c>
      <c r="O20">
        <f>VLOOKUP($K20,'[1]Lista de Precios'!$B$2:$N$740,13,0)</f>
        <v>0.26500000000000001</v>
      </c>
      <c r="P20">
        <f>VLOOKUP($K20,'[1]Lista de Precios'!$B$2:$N$740,9,0)</f>
        <v>6</v>
      </c>
      <c r="Q20">
        <f t="shared" si="0"/>
        <v>136.1</v>
      </c>
      <c r="R20">
        <f t="shared" si="1"/>
        <v>107.5889328063241</v>
      </c>
      <c r="S20">
        <f t="shared" si="2"/>
        <v>122.93068190850559</v>
      </c>
    </row>
    <row r="21" spans="1:19" ht="16.5" hidden="1" thickBot="1" x14ac:dyDescent="0.3">
      <c r="A21" s="1">
        <v>21602</v>
      </c>
      <c r="B21" s="14">
        <v>8410261111124</v>
      </c>
      <c r="C21" s="2" t="s">
        <v>80</v>
      </c>
      <c r="D21" s="2" t="s">
        <v>42</v>
      </c>
      <c r="E21" s="16">
        <v>6</v>
      </c>
      <c r="F21" s="3">
        <v>0</v>
      </c>
      <c r="G21" s="4">
        <v>4</v>
      </c>
      <c r="H21" s="21">
        <v>528.38</v>
      </c>
      <c r="I21" s="24">
        <v>4</v>
      </c>
      <c r="J21" s="14">
        <v>8410261111124</v>
      </c>
      <c r="K21" s="20" t="s">
        <v>141</v>
      </c>
      <c r="L21" s="20" t="s">
        <v>19</v>
      </c>
      <c r="N21" t="str">
        <f>VLOOKUP($K21,'LP Alianza'!$C$2:$E$105,3,0)</f>
        <v>Activo</v>
      </c>
      <c r="O21">
        <f>VLOOKUP($K21,'[1]Lista de Precios'!$B$2:$N$740,13,0)</f>
        <v>0.26500000000000001</v>
      </c>
      <c r="P21">
        <f>VLOOKUP($K21,'[1]Lista de Precios'!$B$2:$N$740,9,0)</f>
        <v>6</v>
      </c>
      <c r="Q21">
        <f t="shared" si="0"/>
        <v>132.095</v>
      </c>
      <c r="R21">
        <f t="shared" si="1"/>
        <v>104.42292490118577</v>
      </c>
      <c r="S21">
        <f t="shared" si="2"/>
        <v>119.31321400958154</v>
      </c>
    </row>
    <row r="22" spans="1:19" ht="16.5" thickBot="1" x14ac:dyDescent="0.3">
      <c r="A22" s="1">
        <v>18318</v>
      </c>
      <c r="B22" s="14">
        <v>8410026047552</v>
      </c>
      <c r="C22" s="2" t="s">
        <v>81</v>
      </c>
      <c r="D22" s="2" t="s">
        <v>43</v>
      </c>
      <c r="E22" s="16">
        <v>24</v>
      </c>
      <c r="F22" s="3">
        <v>2</v>
      </c>
      <c r="G22" s="4">
        <v>11</v>
      </c>
      <c r="H22" s="21">
        <v>3590.49</v>
      </c>
      <c r="I22" s="24">
        <v>59</v>
      </c>
      <c r="J22" s="14">
        <v>8410026047552</v>
      </c>
      <c r="K22" s="20" t="s">
        <v>129</v>
      </c>
      <c r="L22" s="20" t="s">
        <v>20</v>
      </c>
      <c r="N22" t="e">
        <f>VLOOKUP($J22,'LP Alianza'!$G$2:$H$105,2,0)</f>
        <v>#N/A</v>
      </c>
      <c r="O22">
        <f>VLOOKUP($K22,'[1]Lista de Precios'!$B$2:$N$740,13,0)</f>
        <v>0.26500000000000001</v>
      </c>
      <c r="P22">
        <f>VLOOKUP($K22,'[1]Lista de Precios'!$B$2:$N$740,9,0)</f>
        <v>24</v>
      </c>
      <c r="Q22">
        <f t="shared" si="0"/>
        <v>60.855762711864401</v>
      </c>
      <c r="R22">
        <f t="shared" si="1"/>
        <v>48.10732230186909</v>
      </c>
      <c r="S22">
        <f t="shared" si="2"/>
        <v>54.967232977455545</v>
      </c>
    </row>
    <row r="23" spans="1:19" ht="16.5" thickBot="1" x14ac:dyDescent="0.3">
      <c r="A23" s="1">
        <v>18858</v>
      </c>
      <c r="B23" s="14">
        <v>8410026047705</v>
      </c>
      <c r="C23" s="2" t="s">
        <v>81</v>
      </c>
      <c r="D23" s="2" t="s">
        <v>82</v>
      </c>
      <c r="E23" s="16">
        <v>6</v>
      </c>
      <c r="F23" s="3">
        <v>0</v>
      </c>
      <c r="G23" s="4">
        <v>4</v>
      </c>
      <c r="H23" s="21">
        <v>1014.27</v>
      </c>
      <c r="I23" s="24">
        <v>4</v>
      </c>
      <c r="J23" s="14">
        <v>8410026047705</v>
      </c>
      <c r="K23" s="20" t="s">
        <v>130</v>
      </c>
      <c r="L23" s="20" t="s">
        <v>131</v>
      </c>
      <c r="N23" t="e">
        <f>VLOOKUP($J23,'LP Alianza'!$G$2:$H$105,2,0)</f>
        <v>#N/A</v>
      </c>
      <c r="O23">
        <f>VLOOKUP($K23,'[1]Lista de Precios'!$B$2:$N$740,13,0)</f>
        <v>0.26500000000000001</v>
      </c>
      <c r="P23">
        <f>VLOOKUP($K23,'[1]Lista de Precios'!$B$2:$N$740,9,0)</f>
        <v>6</v>
      </c>
      <c r="Q23">
        <f t="shared" si="0"/>
        <v>253.5675</v>
      </c>
      <c r="R23">
        <f t="shared" si="1"/>
        <v>200.4486166007905</v>
      </c>
      <c r="S23">
        <f t="shared" si="2"/>
        <v>229.03178313618659</v>
      </c>
    </row>
    <row r="24" spans="1:19" ht="16.5" thickBot="1" x14ac:dyDescent="0.3">
      <c r="A24" s="1">
        <v>20136</v>
      </c>
      <c r="B24" s="29">
        <v>8436028380008</v>
      </c>
      <c r="C24" s="2" t="s">
        <v>95</v>
      </c>
      <c r="D24" s="2" t="s">
        <v>42</v>
      </c>
      <c r="E24" s="16">
        <v>6</v>
      </c>
      <c r="F24" s="3">
        <v>0</v>
      </c>
      <c r="G24" s="4">
        <v>1</v>
      </c>
      <c r="H24" s="21">
        <v>195.44</v>
      </c>
      <c r="I24" s="24">
        <v>1</v>
      </c>
      <c r="J24" s="29">
        <v>8436028380008</v>
      </c>
      <c r="K24" s="20" t="s">
        <v>153</v>
      </c>
      <c r="L24" s="20" t="s">
        <v>31</v>
      </c>
      <c r="N24" t="e">
        <f>VLOOKUP($J24,'LP Alianza'!$G$2:$H$105,2,0)</f>
        <v>#N/A</v>
      </c>
      <c r="O24">
        <f>VLOOKUP($K24,'[1]Lista de Precios'!$B$2:$N$740,13,0)</f>
        <v>0.26500000000000001</v>
      </c>
      <c r="P24">
        <f>VLOOKUP($K24,'[1]Lista de Precios'!$B$2:$N$740,9,0)</f>
        <v>6</v>
      </c>
      <c r="Q24">
        <f t="shared" si="0"/>
        <v>195.44</v>
      </c>
      <c r="R24">
        <f t="shared" si="1"/>
        <v>154.498023715415</v>
      </c>
      <c r="S24">
        <f t="shared" si="2"/>
        <v>176.52882051578496</v>
      </c>
    </row>
    <row r="25" spans="1:19" ht="16.5" thickBot="1" x14ac:dyDescent="0.3">
      <c r="A25" s="1">
        <v>27112</v>
      </c>
      <c r="B25" s="14">
        <v>8410423000105</v>
      </c>
      <c r="C25" s="2" t="s">
        <v>72</v>
      </c>
      <c r="D25" s="2" t="s">
        <v>42</v>
      </c>
      <c r="E25" s="16">
        <v>6</v>
      </c>
      <c r="F25" s="3">
        <v>1</v>
      </c>
      <c r="G25" s="4">
        <v>1</v>
      </c>
      <c r="H25" s="21">
        <v>1189.92</v>
      </c>
      <c r="I25" s="24">
        <v>7</v>
      </c>
      <c r="J25" s="14">
        <v>8410423000105</v>
      </c>
      <c r="K25" s="20" t="s">
        <v>146</v>
      </c>
      <c r="L25" s="20" t="s">
        <v>14</v>
      </c>
      <c r="N25" t="e">
        <f>VLOOKUP($J25,'LP Alianza'!$G$2:$H$105,2,0)</f>
        <v>#N/A</v>
      </c>
      <c r="O25">
        <f>VLOOKUP($K25,'[1]Lista de Precios'!$B$2:$N$740,13,0)</f>
        <v>0.3</v>
      </c>
      <c r="P25">
        <f>VLOOKUP($K25,'[1]Lista de Precios'!$B$2:$N$740,9,0)</f>
        <v>6</v>
      </c>
      <c r="Q25">
        <f t="shared" si="0"/>
        <v>169.98857142857145</v>
      </c>
      <c r="R25">
        <f t="shared" si="1"/>
        <v>130.76043956043958</v>
      </c>
      <c r="S25">
        <f t="shared" si="2"/>
        <v>149.40635233139807</v>
      </c>
    </row>
    <row r="26" spans="1:19" ht="16.5" thickBot="1" x14ac:dyDescent="0.3">
      <c r="A26" s="1">
        <v>27026</v>
      </c>
      <c r="B26" s="29">
        <v>8436028380121</v>
      </c>
      <c r="C26" s="2" t="s">
        <v>94</v>
      </c>
      <c r="D26" s="2" t="s">
        <v>42</v>
      </c>
      <c r="E26" s="16">
        <v>6</v>
      </c>
      <c r="F26" s="3">
        <v>2</v>
      </c>
      <c r="G26" s="4">
        <v>5</v>
      </c>
      <c r="H26" s="21">
        <v>11507.36</v>
      </c>
      <c r="I26" s="24">
        <v>17</v>
      </c>
      <c r="J26" s="29">
        <v>8436028380121</v>
      </c>
      <c r="K26" s="20" t="s">
        <v>154</v>
      </c>
      <c r="L26" s="20" t="s">
        <v>30</v>
      </c>
      <c r="N26" t="e">
        <f>VLOOKUP($J26,'LP Alianza'!$G$2:$H$105,2,0)</f>
        <v>#N/A</v>
      </c>
      <c r="O26">
        <f>VLOOKUP($K26,'[1]Lista de Precios'!$B$2:$N$740,13,0)</f>
        <v>0.3</v>
      </c>
      <c r="P26">
        <f>VLOOKUP($K26,'[1]Lista de Precios'!$B$2:$N$740,9,0)</f>
        <v>6</v>
      </c>
      <c r="Q26">
        <f t="shared" si="0"/>
        <v>676.90352941176479</v>
      </c>
      <c r="R26">
        <f t="shared" si="1"/>
        <v>520.69502262443439</v>
      </c>
      <c r="S26">
        <f t="shared" si="2"/>
        <v>594.94403864766275</v>
      </c>
    </row>
    <row r="27" spans="1:19" ht="16.5" thickBot="1" x14ac:dyDescent="0.3">
      <c r="A27" s="1">
        <v>28492</v>
      </c>
      <c r="B27" s="29">
        <v>8436028380015</v>
      </c>
      <c r="C27" s="2" t="s">
        <v>96</v>
      </c>
      <c r="D27" s="2" t="s">
        <v>42</v>
      </c>
      <c r="E27" s="16">
        <v>6</v>
      </c>
      <c r="F27" s="3">
        <v>1</v>
      </c>
      <c r="G27" s="4">
        <v>1</v>
      </c>
      <c r="H27" s="21">
        <v>2030.71</v>
      </c>
      <c r="I27" s="24">
        <v>7</v>
      </c>
      <c r="J27" s="29">
        <v>8436028380015</v>
      </c>
      <c r="K27" s="20" t="s">
        <v>100</v>
      </c>
      <c r="L27" s="20" t="s">
        <v>32</v>
      </c>
      <c r="N27" t="e">
        <f>VLOOKUP($J27,'LP Alianza'!$G$2:$H$105,2,0)</f>
        <v>#N/A</v>
      </c>
      <c r="O27">
        <f>VLOOKUP($K27,'[1]Lista de Precios'!$B$2:$N$740,13,0)</f>
        <v>0.3</v>
      </c>
      <c r="P27">
        <f>VLOOKUP($K27,'[1]Lista de Precios'!$B$2:$N$740,9,0)</f>
        <v>6</v>
      </c>
      <c r="Q27">
        <f t="shared" si="0"/>
        <v>290.10142857142858</v>
      </c>
      <c r="R27">
        <f t="shared" si="1"/>
        <v>223.15494505494505</v>
      </c>
      <c r="S27">
        <f t="shared" si="2"/>
        <v>254.97594270446189</v>
      </c>
    </row>
    <row r="28" spans="1:19" ht="16.5" thickBot="1" x14ac:dyDescent="0.3">
      <c r="A28" s="1">
        <v>3152</v>
      </c>
      <c r="B28" s="14">
        <v>7502219322537</v>
      </c>
      <c r="C28" s="2" t="s">
        <v>40</v>
      </c>
      <c r="D28" s="2">
        <v>0</v>
      </c>
      <c r="E28" s="16">
        <v>1</v>
      </c>
      <c r="F28" s="3">
        <v>1</v>
      </c>
      <c r="G28" s="4">
        <v>0</v>
      </c>
      <c r="H28" s="21">
        <v>358.46</v>
      </c>
      <c r="I28" s="24">
        <v>1</v>
      </c>
      <c r="J28" s="14">
        <v>7502219322537</v>
      </c>
      <c r="K28" s="20" t="s">
        <v>112</v>
      </c>
      <c r="L28" s="20" t="s">
        <v>8</v>
      </c>
      <c r="N28" t="e">
        <f>VLOOKUP($J28,'LP Alianza'!$G$2:$H$105,2,0)</f>
        <v>#N/A</v>
      </c>
      <c r="O28">
        <f>VLOOKUP($K28,'L GRAL'!$E$2:$R$1998,14,0)/100</f>
        <v>0.26500000000000001</v>
      </c>
      <c r="P28" t="e">
        <f>VLOOKUP($K28,'[1]Lista de Precios'!$B$2:$N$740,9,0)</f>
        <v>#N/A</v>
      </c>
      <c r="Q28">
        <f t="shared" ref="Q28:Q55" si="3">+H28/I28</f>
        <v>358.46</v>
      </c>
      <c r="R28">
        <f t="shared" ref="R28:R55" si="4">+Q28/(1+O28)</f>
        <v>283.36758893280626</v>
      </c>
      <c r="S28">
        <f t="shared" si="2"/>
        <v>323.77466742779507</v>
      </c>
    </row>
    <row r="29" spans="1:19" ht="16.5" thickBot="1" x14ac:dyDescent="0.3">
      <c r="A29" s="1">
        <v>16216</v>
      </c>
      <c r="B29" s="14">
        <v>7502219322711</v>
      </c>
      <c r="C29" s="2" t="s">
        <v>44</v>
      </c>
      <c r="D29" s="2" t="s">
        <v>45</v>
      </c>
      <c r="E29" s="16">
        <v>6</v>
      </c>
      <c r="F29" s="3">
        <v>5</v>
      </c>
      <c r="G29" s="4">
        <v>2</v>
      </c>
      <c r="H29" s="21">
        <v>6912</v>
      </c>
      <c r="I29" s="24">
        <v>32</v>
      </c>
      <c r="J29" s="14">
        <v>7502219322711</v>
      </c>
      <c r="K29" s="20" t="s">
        <v>113</v>
      </c>
      <c r="L29" s="20" t="s">
        <v>5</v>
      </c>
      <c r="N29" t="e">
        <f>VLOOKUP($J29,'LP Alianza'!$G$2:$H$105,2,0)</f>
        <v>#N/A</v>
      </c>
      <c r="O29">
        <f>VLOOKUP($K29,'L GRAL'!$E$2:$R$1998,14,0)/100</f>
        <v>0.26500000000000001</v>
      </c>
      <c r="P29" t="e">
        <f>VLOOKUP($K29,'[1]Lista de Precios'!$B$2:$N$740,9,0)</f>
        <v>#N/A</v>
      </c>
      <c r="Q29">
        <f t="shared" si="3"/>
        <v>216</v>
      </c>
      <c r="R29">
        <f t="shared" si="4"/>
        <v>170.75098814229247</v>
      </c>
      <c r="S29">
        <f t="shared" si="2"/>
        <v>195.09939230152247</v>
      </c>
    </row>
    <row r="30" spans="1:19" ht="16.5" thickBot="1" x14ac:dyDescent="0.3">
      <c r="A30" s="1">
        <v>13183</v>
      </c>
      <c r="B30" s="14">
        <v>7502219322483</v>
      </c>
      <c r="C30" s="2" t="s">
        <v>46</v>
      </c>
      <c r="D30" s="2" t="s">
        <v>42</v>
      </c>
      <c r="E30" s="16">
        <v>4</v>
      </c>
      <c r="F30" s="3">
        <v>0</v>
      </c>
      <c r="G30" s="4">
        <v>1</v>
      </c>
      <c r="H30" s="21">
        <v>182.86</v>
      </c>
      <c r="I30" s="24">
        <v>1</v>
      </c>
      <c r="J30" s="14">
        <v>7502219322483</v>
      </c>
      <c r="K30" s="20" t="s">
        <v>111</v>
      </c>
      <c r="L30" s="20" t="s">
        <v>9</v>
      </c>
      <c r="N30" t="e">
        <f>VLOOKUP($J30,'LP Alianza'!$G$2:$H$105,2,0)</f>
        <v>#N/A</v>
      </c>
      <c r="O30">
        <f>VLOOKUP($K30,'L GRAL'!$E$2:$R$1998,14,0)/100</f>
        <v>0.26500000000000001</v>
      </c>
      <c r="P30" t="e">
        <f>VLOOKUP($K30,'[1]Lista de Precios'!$B$2:$N$740,9,0)</f>
        <v>#N/A</v>
      </c>
      <c r="Q30">
        <f t="shared" si="3"/>
        <v>182.86</v>
      </c>
      <c r="R30">
        <f t="shared" si="4"/>
        <v>144.55335968379447</v>
      </c>
      <c r="S30">
        <f t="shared" si="2"/>
        <v>165.16608739007594</v>
      </c>
    </row>
    <row r="31" spans="1:19" ht="16.5" thickBot="1" x14ac:dyDescent="0.3">
      <c r="A31" s="1">
        <v>18319</v>
      </c>
      <c r="B31" s="14">
        <v>7804320485546</v>
      </c>
      <c r="C31" s="2" t="s">
        <v>50</v>
      </c>
      <c r="D31" s="2" t="s">
        <v>42</v>
      </c>
      <c r="E31" s="16">
        <v>6</v>
      </c>
      <c r="F31" s="3">
        <v>0</v>
      </c>
      <c r="G31" s="4">
        <v>4</v>
      </c>
      <c r="H31" s="21">
        <v>368.74</v>
      </c>
      <c r="I31" s="24">
        <v>4</v>
      </c>
      <c r="J31" s="14">
        <v>7804320485546</v>
      </c>
      <c r="K31" s="20" t="s">
        <v>123</v>
      </c>
      <c r="L31" s="20" t="s">
        <v>124</v>
      </c>
      <c r="N31" t="e">
        <f>VLOOKUP($J31,'LP Alianza'!$G$2:$H$105,2,0)</f>
        <v>#N/A</v>
      </c>
      <c r="O31">
        <f>VLOOKUP($K31,'L GRAL'!$E$2:$R$1998,14,0)/100</f>
        <v>0.26500000000000001</v>
      </c>
      <c r="P31" t="e">
        <f>VLOOKUP($K31,'[1]Lista de Precios'!$B$2:$N$740,9,0)</f>
        <v>#N/A</v>
      </c>
      <c r="Q31">
        <f t="shared" si="3"/>
        <v>92.185000000000002</v>
      </c>
      <c r="R31">
        <f t="shared" si="4"/>
        <v>72.873517786561266</v>
      </c>
      <c r="S31">
        <f t="shared" si="2"/>
        <v>83.264988330165977</v>
      </c>
    </row>
    <row r="32" spans="1:19" ht="16.5" thickBot="1" x14ac:dyDescent="0.3">
      <c r="A32" s="1">
        <v>18320</v>
      </c>
      <c r="B32" s="14">
        <v>8410006050015</v>
      </c>
      <c r="C32" s="2" t="s">
        <v>53</v>
      </c>
      <c r="D32" s="2" t="s">
        <v>43</v>
      </c>
      <c r="E32" s="16">
        <v>24</v>
      </c>
      <c r="F32" s="3">
        <v>0</v>
      </c>
      <c r="G32" s="4">
        <v>1</v>
      </c>
      <c r="H32" s="21">
        <v>0</v>
      </c>
      <c r="I32" s="24">
        <v>1</v>
      </c>
      <c r="J32" s="14">
        <v>8410006050015</v>
      </c>
      <c r="K32" s="20" t="s">
        <v>125</v>
      </c>
      <c r="L32" s="20" t="s">
        <v>126</v>
      </c>
      <c r="N32" t="e">
        <f>VLOOKUP($J32,'LP Alianza'!$G$2:$H$105,2,0)</f>
        <v>#N/A</v>
      </c>
      <c r="O32">
        <f>VLOOKUP($K32,'L GRAL'!$E$2:$R$1998,14,0)/100</f>
        <v>0.26500000000000001</v>
      </c>
      <c r="P32" t="e">
        <f>VLOOKUP($K32,'[1]Lista de Precios'!$B$2:$N$740,9,0)</f>
        <v>#N/A</v>
      </c>
      <c r="Q32">
        <f t="shared" si="3"/>
        <v>0</v>
      </c>
      <c r="R32">
        <f t="shared" si="4"/>
        <v>0</v>
      </c>
      <c r="S32">
        <f t="shared" si="2"/>
        <v>0</v>
      </c>
    </row>
    <row r="33" spans="1:19" ht="16.5" thickBot="1" x14ac:dyDescent="0.3">
      <c r="A33" s="1">
        <v>20343</v>
      </c>
      <c r="B33" s="14">
        <v>5998835045080</v>
      </c>
      <c r="C33" s="2" t="s">
        <v>54</v>
      </c>
      <c r="D33" s="2" t="s">
        <v>43</v>
      </c>
      <c r="E33" s="16">
        <v>6</v>
      </c>
      <c r="F33" s="3">
        <v>0</v>
      </c>
      <c r="G33" s="4">
        <v>4</v>
      </c>
      <c r="H33" s="21">
        <v>1440.72</v>
      </c>
      <c r="I33" s="24">
        <v>4</v>
      </c>
      <c r="J33" s="14">
        <v>5998835045080</v>
      </c>
      <c r="K33" s="20" t="s">
        <v>104</v>
      </c>
      <c r="L33" s="20" t="s">
        <v>105</v>
      </c>
      <c r="N33" t="e">
        <f>VLOOKUP($J33,'LP Alianza'!$G$2:$H$105,2,0)</f>
        <v>#N/A</v>
      </c>
      <c r="O33">
        <f>VLOOKUP($K33,'L GRAL'!$E$2:$R$1998,14,0)/100</f>
        <v>0.26500000000000001</v>
      </c>
      <c r="P33" t="e">
        <f>VLOOKUP($K33,'[1]Lista de Precios'!$B$2:$N$740,9,0)</f>
        <v>#N/A</v>
      </c>
      <c r="Q33">
        <f t="shared" si="3"/>
        <v>360.18</v>
      </c>
      <c r="R33">
        <f t="shared" si="4"/>
        <v>284.72727272727269</v>
      </c>
      <c r="S33">
        <f t="shared" si="2"/>
        <v>325.32823666278875</v>
      </c>
    </row>
    <row r="34" spans="1:19" ht="16.5" thickBot="1" x14ac:dyDescent="0.3">
      <c r="A34" s="1">
        <v>24631</v>
      </c>
      <c r="B34" s="14">
        <v>7790762051169</v>
      </c>
      <c r="C34" s="2" t="s">
        <v>56</v>
      </c>
      <c r="D34" s="2" t="s">
        <v>42</v>
      </c>
      <c r="E34" s="16">
        <v>6</v>
      </c>
      <c r="F34" s="3">
        <v>0</v>
      </c>
      <c r="G34" s="4">
        <v>1</v>
      </c>
      <c r="H34" s="21">
        <v>73.900000000000006</v>
      </c>
      <c r="I34" s="24">
        <v>1</v>
      </c>
      <c r="J34" s="14">
        <v>7790762051169</v>
      </c>
      <c r="K34" s="20" t="s">
        <v>115</v>
      </c>
      <c r="L34" s="20" t="s">
        <v>23</v>
      </c>
      <c r="N34" t="e">
        <f>VLOOKUP($J34,'LP Alianza'!$G$2:$H$105,2,0)</f>
        <v>#N/A</v>
      </c>
      <c r="O34">
        <f>VLOOKUP($K34,'L GRAL'!$E$2:$R$1998,14,0)/100</f>
        <v>0.26500000000000001</v>
      </c>
      <c r="P34" t="e">
        <f>VLOOKUP($K34,'[1]Lista de Precios'!$B$2:$N$740,9,0)</f>
        <v>#N/A</v>
      </c>
      <c r="Q34">
        <f t="shared" si="3"/>
        <v>73.900000000000006</v>
      </c>
      <c r="R34">
        <f t="shared" si="4"/>
        <v>58.418972332015812</v>
      </c>
      <c r="S34">
        <f t="shared" si="2"/>
        <v>66.749282829085715</v>
      </c>
    </row>
    <row r="35" spans="1:19" ht="16.5" thickBot="1" x14ac:dyDescent="0.3">
      <c r="A35" s="1">
        <v>28134</v>
      </c>
      <c r="B35" s="14">
        <v>851000002057</v>
      </c>
      <c r="C35" s="2" t="s">
        <v>57</v>
      </c>
      <c r="D35" s="2" t="s">
        <v>42</v>
      </c>
      <c r="E35" s="16">
        <v>6</v>
      </c>
      <c r="F35" s="3">
        <v>12</v>
      </c>
      <c r="G35" s="4">
        <v>1</v>
      </c>
      <c r="H35" s="21">
        <v>15242.4</v>
      </c>
      <c r="I35" s="24">
        <v>73</v>
      </c>
      <c r="J35" s="14">
        <v>851000002057</v>
      </c>
      <c r="K35" s="20" t="s">
        <v>101</v>
      </c>
      <c r="L35" s="20" t="s">
        <v>29</v>
      </c>
      <c r="N35" t="e">
        <f>VLOOKUP($J35,'LP Alianza'!$G$2:$H$105,2,0)</f>
        <v>#N/A</v>
      </c>
      <c r="O35">
        <f>VLOOKUP($K35,'L GRAL'!$E$2:$R$1998,14,0)/100</f>
        <v>0.26500000000000001</v>
      </c>
      <c r="P35" t="e">
        <f>VLOOKUP($K35,'[1]Lista de Precios'!$B$2:$N$740,9,0)</f>
        <v>#N/A</v>
      </c>
      <c r="Q35">
        <f t="shared" si="3"/>
        <v>208.79999999999998</v>
      </c>
      <c r="R35">
        <f t="shared" si="4"/>
        <v>165.05928853754938</v>
      </c>
      <c r="S35">
        <f t="shared" si="2"/>
        <v>188.59607922480507</v>
      </c>
    </row>
    <row r="36" spans="1:19" ht="16.5" thickBot="1" x14ac:dyDescent="0.3">
      <c r="A36" s="1">
        <v>24630</v>
      </c>
      <c r="B36" s="14">
        <v>8410106815071</v>
      </c>
      <c r="C36" s="2" t="s">
        <v>58</v>
      </c>
      <c r="D36" s="2" t="s">
        <v>42</v>
      </c>
      <c r="E36" s="16">
        <v>12</v>
      </c>
      <c r="F36" s="3">
        <v>0</v>
      </c>
      <c r="G36" s="4">
        <v>2</v>
      </c>
      <c r="H36" s="21">
        <v>364.01</v>
      </c>
      <c r="I36" s="24">
        <v>2</v>
      </c>
      <c r="J36" s="14">
        <v>8410106815071</v>
      </c>
      <c r="K36" s="20" t="s">
        <v>138</v>
      </c>
      <c r="L36" s="20" t="s">
        <v>139</v>
      </c>
      <c r="N36" t="e">
        <f>VLOOKUP($J36,'LP Alianza'!$G$2:$H$105,2,0)</f>
        <v>#N/A</v>
      </c>
      <c r="O36">
        <f>VLOOKUP($K36,'L GRAL'!$E$2:$R$1998,14,0)/100</f>
        <v>0.26500000000000001</v>
      </c>
      <c r="P36" t="e">
        <f>VLOOKUP($K36,'[1]Lista de Precios'!$B$2:$N$740,9,0)</f>
        <v>#N/A</v>
      </c>
      <c r="Q36">
        <f t="shared" si="3"/>
        <v>182.005</v>
      </c>
      <c r="R36">
        <f t="shared" si="4"/>
        <v>143.87747035573122</v>
      </c>
      <c r="S36">
        <f t="shared" si="2"/>
        <v>164.39381896221576</v>
      </c>
    </row>
    <row r="37" spans="1:19" ht="16.5" thickBot="1" x14ac:dyDescent="0.3">
      <c r="A37" s="1">
        <v>28133</v>
      </c>
      <c r="B37" s="14">
        <v>8429073012017</v>
      </c>
      <c r="C37" s="2" t="s">
        <v>62</v>
      </c>
      <c r="D37" s="2" t="s">
        <v>42</v>
      </c>
      <c r="E37" s="16">
        <v>12</v>
      </c>
      <c r="F37" s="3">
        <v>0</v>
      </c>
      <c r="G37" s="4">
        <v>3</v>
      </c>
      <c r="H37" s="21">
        <v>1771.15</v>
      </c>
      <c r="I37" s="24">
        <v>3</v>
      </c>
      <c r="J37" s="14">
        <v>8429073012017</v>
      </c>
      <c r="K37" s="20" t="s">
        <v>149</v>
      </c>
      <c r="L37" s="20" t="s">
        <v>150</v>
      </c>
      <c r="N37" t="e">
        <f>VLOOKUP($J37,'LP Alianza'!$G$2:$H$105,2,0)</f>
        <v>#N/A</v>
      </c>
      <c r="O37">
        <f>VLOOKUP($K37,'L GRAL'!$E$2:$R$1998,14,0)/100</f>
        <v>0.3</v>
      </c>
      <c r="P37" t="e">
        <f>VLOOKUP($K37,'[1]Lista de Precios'!$B$2:$N$740,9,0)</f>
        <v>#N/A</v>
      </c>
      <c r="Q37">
        <f t="shared" si="3"/>
        <v>590.38333333333333</v>
      </c>
      <c r="R37">
        <f t="shared" si="4"/>
        <v>454.14102564102564</v>
      </c>
      <c r="S37">
        <f t="shared" si="2"/>
        <v>518.89970937045894</v>
      </c>
    </row>
    <row r="38" spans="1:19" ht="16.5" thickBot="1" x14ac:dyDescent="0.3">
      <c r="A38" s="1">
        <v>35601</v>
      </c>
      <c r="B38" s="14">
        <v>8429073090411</v>
      </c>
      <c r="C38" s="2" t="s">
        <v>63</v>
      </c>
      <c r="D38" s="2" t="s">
        <v>42</v>
      </c>
      <c r="E38" s="16">
        <v>12</v>
      </c>
      <c r="F38" s="3">
        <v>0</v>
      </c>
      <c r="G38" s="4">
        <v>6</v>
      </c>
      <c r="H38" s="21">
        <v>1659.96</v>
      </c>
      <c r="I38" s="24">
        <v>6</v>
      </c>
      <c r="J38" s="14">
        <v>8429073090411</v>
      </c>
      <c r="K38" s="20" t="s">
        <v>151</v>
      </c>
      <c r="L38" s="20" t="s">
        <v>152</v>
      </c>
      <c r="N38" t="e">
        <f>VLOOKUP($J38,'LP Alianza'!$G$2:$H$105,2,0)</f>
        <v>#N/A</v>
      </c>
      <c r="O38">
        <f>VLOOKUP($K38,'L GRAL'!$E$2:$R$1998,14,0)/100</f>
        <v>0.26500000000000001</v>
      </c>
      <c r="P38" t="e">
        <f>VLOOKUP($K38,'[1]Lista de Precios'!$B$2:$N$740,9,0)</f>
        <v>#N/A</v>
      </c>
      <c r="Q38">
        <f t="shared" si="3"/>
        <v>276.66000000000003</v>
      </c>
      <c r="R38">
        <f t="shared" si="4"/>
        <v>218.70355731225297</v>
      </c>
      <c r="S38">
        <f t="shared" si="2"/>
        <v>249.88980497286676</v>
      </c>
    </row>
    <row r="39" spans="1:19" ht="16.5" thickBot="1" x14ac:dyDescent="0.3">
      <c r="A39" s="1">
        <v>28493</v>
      </c>
      <c r="B39" s="14">
        <v>8436538810293</v>
      </c>
      <c r="C39" s="2" t="s">
        <v>65</v>
      </c>
      <c r="D39" s="2" t="s">
        <v>42</v>
      </c>
      <c r="E39" s="16">
        <v>6</v>
      </c>
      <c r="F39" s="3">
        <v>0</v>
      </c>
      <c r="G39" s="4">
        <v>2</v>
      </c>
      <c r="H39" s="21">
        <v>1023.12</v>
      </c>
      <c r="I39" s="24">
        <v>2</v>
      </c>
      <c r="J39" s="14">
        <v>8436538810293</v>
      </c>
      <c r="K39" s="20" t="s">
        <v>155</v>
      </c>
      <c r="L39" s="20" t="s">
        <v>156</v>
      </c>
      <c r="N39" t="e">
        <f>VLOOKUP($J39,'LP Alianza'!$G$2:$H$105,2,0)</f>
        <v>#N/A</v>
      </c>
      <c r="O39">
        <f>VLOOKUP($K39,'L GRAL'!$E$2:$R$1998,14,0)/100</f>
        <v>0.3</v>
      </c>
      <c r="P39" t="e">
        <f>VLOOKUP($K39,'[1]Lista de Precios'!$B$2:$N$740,9,0)</f>
        <v>#N/A</v>
      </c>
      <c r="Q39">
        <f t="shared" si="3"/>
        <v>511.56</v>
      </c>
      <c r="R39">
        <f t="shared" si="4"/>
        <v>393.50769230769231</v>
      </c>
      <c r="S39">
        <f t="shared" si="2"/>
        <v>449.62030656729013</v>
      </c>
    </row>
    <row r="40" spans="1:19" ht="16.5" thickBot="1" x14ac:dyDescent="0.3">
      <c r="A40" s="1">
        <v>7892</v>
      </c>
      <c r="B40" s="14">
        <v>8437008113104</v>
      </c>
      <c r="C40" s="2" t="s">
        <v>66</v>
      </c>
      <c r="D40" s="2" t="s">
        <v>42</v>
      </c>
      <c r="E40" s="16">
        <v>6</v>
      </c>
      <c r="F40" s="3">
        <v>1</v>
      </c>
      <c r="G40" s="4">
        <v>3</v>
      </c>
      <c r="H40" s="21">
        <v>3206.39</v>
      </c>
      <c r="I40" s="24">
        <v>9</v>
      </c>
      <c r="J40" s="14">
        <v>8437008113104</v>
      </c>
      <c r="K40" s="20" t="s">
        <v>159</v>
      </c>
      <c r="L40" s="20" t="s">
        <v>4</v>
      </c>
      <c r="N40" t="e">
        <f>VLOOKUP($J40,'LP Alianza'!$G$2:$H$105,2,0)</f>
        <v>#N/A</v>
      </c>
      <c r="O40">
        <f>VLOOKUP($K40,'L GRAL'!$E$2:$R$1998,14,0)/100</f>
        <v>0.26500000000000001</v>
      </c>
      <c r="P40" t="e">
        <f>VLOOKUP($K40,'[1]Lista de Precios'!$B$2:$N$740,9,0)</f>
        <v>#N/A</v>
      </c>
      <c r="Q40">
        <f t="shared" si="3"/>
        <v>356.26555555555552</v>
      </c>
      <c r="R40">
        <f t="shared" si="4"/>
        <v>281.63285024154584</v>
      </c>
      <c r="S40">
        <f t="shared" si="2"/>
        <v>321.79256197617212</v>
      </c>
    </row>
    <row r="41" spans="1:19" ht="16.5" thickBot="1" x14ac:dyDescent="0.3">
      <c r="A41" s="1">
        <v>7893</v>
      </c>
      <c r="B41" s="14">
        <v>7502219322124</v>
      </c>
      <c r="C41" s="2" t="s">
        <v>70</v>
      </c>
      <c r="D41" s="2" t="s">
        <v>42</v>
      </c>
      <c r="E41" s="16">
        <v>12</v>
      </c>
      <c r="F41" s="3">
        <v>0</v>
      </c>
      <c r="G41" s="4">
        <v>1</v>
      </c>
      <c r="H41" s="21">
        <v>1701.72</v>
      </c>
      <c r="I41" s="24">
        <v>1</v>
      </c>
      <c r="J41" s="14">
        <v>7502219322124</v>
      </c>
      <c r="K41" s="20" t="s">
        <v>109</v>
      </c>
      <c r="L41" s="20" t="s">
        <v>110</v>
      </c>
      <c r="N41" t="e">
        <f>VLOOKUP($J41,'LP Alianza'!$G$2:$H$105,2,0)</f>
        <v>#N/A</v>
      </c>
      <c r="O41">
        <f>VLOOKUP($K41,'L GRAL'!$E$2:$R$1998,14,0)/100</f>
        <v>0.3</v>
      </c>
      <c r="P41" t="e">
        <f>VLOOKUP($K41,'[1]Lista de Precios'!$B$2:$N$740,9,0)</f>
        <v>#N/A</v>
      </c>
      <c r="Q41">
        <f t="shared" si="3"/>
        <v>1701.72</v>
      </c>
      <c r="R41">
        <f t="shared" si="4"/>
        <v>1309.0153846153846</v>
      </c>
      <c r="S41">
        <f t="shared" si="2"/>
        <v>1495.6757136830263</v>
      </c>
    </row>
    <row r="42" spans="1:19" ht="16.5" thickBot="1" x14ac:dyDescent="0.3">
      <c r="A42" s="1">
        <v>13265</v>
      </c>
      <c r="B42" s="14">
        <v>8410062600407</v>
      </c>
      <c r="C42" s="2" t="s">
        <v>71</v>
      </c>
      <c r="D42" s="2" t="s">
        <v>42</v>
      </c>
      <c r="E42" s="16">
        <v>6</v>
      </c>
      <c r="F42" s="3">
        <v>0</v>
      </c>
      <c r="G42" s="4">
        <v>1</v>
      </c>
      <c r="H42" s="21">
        <v>87.98</v>
      </c>
      <c r="I42" s="24">
        <v>1</v>
      </c>
      <c r="J42" s="14">
        <v>8410062600407</v>
      </c>
      <c r="K42" s="20" t="s">
        <v>134</v>
      </c>
      <c r="L42" s="20" t="s">
        <v>135</v>
      </c>
      <c r="N42" t="e">
        <f>VLOOKUP($J42,'LP Alianza'!$G$2:$H$105,2,0)</f>
        <v>#N/A</v>
      </c>
      <c r="O42">
        <f>VLOOKUP($K42,'L GRAL'!$E$2:$R$1998,14,0)/100</f>
        <v>0.26500000000000001</v>
      </c>
      <c r="P42" t="e">
        <f>VLOOKUP($K42,'[1]Lista de Precios'!$B$2:$N$740,9,0)</f>
        <v>#N/A</v>
      </c>
      <c r="Q42">
        <f t="shared" si="3"/>
        <v>87.98</v>
      </c>
      <c r="R42">
        <f t="shared" si="4"/>
        <v>69.549407114624501</v>
      </c>
      <c r="S42">
        <f t="shared" si="2"/>
        <v>79.466872845777544</v>
      </c>
    </row>
    <row r="43" spans="1:19" ht="16.5" thickBot="1" x14ac:dyDescent="0.3">
      <c r="A43" s="1">
        <v>20137</v>
      </c>
      <c r="B43" s="14">
        <v>8410026062104</v>
      </c>
      <c r="C43" s="2" t="s">
        <v>73</v>
      </c>
      <c r="D43" s="2" t="s">
        <v>42</v>
      </c>
      <c r="E43" s="16">
        <v>6</v>
      </c>
      <c r="F43" s="3">
        <v>0</v>
      </c>
      <c r="G43" s="4">
        <v>3</v>
      </c>
      <c r="H43" s="21">
        <v>323.69</v>
      </c>
      <c r="I43" s="24">
        <v>3</v>
      </c>
      <c r="J43" s="14">
        <v>8410026062104</v>
      </c>
      <c r="K43" s="20" t="s">
        <v>99</v>
      </c>
      <c r="L43" s="20" t="s">
        <v>133</v>
      </c>
      <c r="N43" t="e">
        <f>VLOOKUP($J43,'LP Alianza'!$G$2:$H$105,2,0)</f>
        <v>#N/A</v>
      </c>
      <c r="O43">
        <f>VLOOKUP($K43,'L GRAL'!$E$2:$R$1998,14,0)/100</f>
        <v>0.26500000000000001</v>
      </c>
      <c r="P43" t="e">
        <f>VLOOKUP($K43,'[1]Lista de Precios'!$B$2:$N$740,9,0)</f>
        <v>#N/A</v>
      </c>
      <c r="Q43">
        <f t="shared" si="3"/>
        <v>107.89666666666666</v>
      </c>
      <c r="R43">
        <f t="shared" si="4"/>
        <v>85.29380764163372</v>
      </c>
      <c r="S43">
        <f t="shared" si="2"/>
        <v>97.456361564937978</v>
      </c>
    </row>
    <row r="44" spans="1:19" ht="16.5" thickBot="1" x14ac:dyDescent="0.3">
      <c r="A44" s="1">
        <v>10376</v>
      </c>
      <c r="B44" s="14">
        <v>8426411002105</v>
      </c>
      <c r="C44" s="2" t="s">
        <v>74</v>
      </c>
      <c r="D44" s="2" t="s">
        <v>42</v>
      </c>
      <c r="E44" s="16">
        <v>6</v>
      </c>
      <c r="F44" s="3">
        <v>0</v>
      </c>
      <c r="G44" s="4">
        <v>1</v>
      </c>
      <c r="H44" s="21">
        <v>1015.29</v>
      </c>
      <c r="I44" s="24">
        <v>1</v>
      </c>
      <c r="J44" s="14">
        <v>8426411002105</v>
      </c>
      <c r="K44" s="20" t="s">
        <v>147</v>
      </c>
      <c r="L44" s="20" t="s">
        <v>148</v>
      </c>
      <c r="N44" t="e">
        <f>VLOOKUP($J44,'LP Alianza'!$G$2:$H$105,2,0)</f>
        <v>#N/A</v>
      </c>
      <c r="O44">
        <f>VLOOKUP($K44,'L GRAL'!$E$2:$R$1998,14,0)/100</f>
        <v>0.3</v>
      </c>
      <c r="P44" t="e">
        <f>VLOOKUP($K44,'[1]Lista de Precios'!$B$2:$N$740,9,0)</f>
        <v>#N/A</v>
      </c>
      <c r="Q44">
        <f t="shared" si="3"/>
        <v>1015.29</v>
      </c>
      <c r="R44">
        <f t="shared" si="4"/>
        <v>780.99230769230769</v>
      </c>
      <c r="S44">
        <f t="shared" si="2"/>
        <v>892.35866966671358</v>
      </c>
    </row>
    <row r="45" spans="1:19" ht="16.5" thickBot="1" x14ac:dyDescent="0.3">
      <c r="A45" s="1">
        <v>10377</v>
      </c>
      <c r="B45" s="14">
        <v>8410026047736</v>
      </c>
      <c r="C45" s="2" t="s">
        <v>83</v>
      </c>
      <c r="D45" s="2" t="s">
        <v>45</v>
      </c>
      <c r="E45" s="16">
        <v>25</v>
      </c>
      <c r="F45" s="3">
        <v>17</v>
      </c>
      <c r="G45" s="4">
        <v>5</v>
      </c>
      <c r="H45" s="21">
        <v>14219.76</v>
      </c>
      <c r="I45" s="24">
        <v>430</v>
      </c>
      <c r="J45" s="14">
        <v>8410026047736</v>
      </c>
      <c r="K45" s="20" t="s">
        <v>106</v>
      </c>
      <c r="L45" s="20" t="s">
        <v>132</v>
      </c>
      <c r="N45" t="e">
        <f>VLOOKUP($J45,'LP Alianza'!$G$2:$H$105,2,0)</f>
        <v>#N/A</v>
      </c>
      <c r="O45">
        <f>VLOOKUP($K45,'L GRAL'!$E$2:$R$1998,14,0)/100</f>
        <v>0.26500000000000001</v>
      </c>
      <c r="P45" t="e">
        <f>VLOOKUP($K45,'[1]Lista de Precios'!$B$2:$N$740,9,0)</f>
        <v>#N/A</v>
      </c>
      <c r="Q45">
        <f t="shared" si="3"/>
        <v>33.069209302325582</v>
      </c>
      <c r="R45">
        <f t="shared" si="4"/>
        <v>26.141667432668442</v>
      </c>
      <c r="S45">
        <f t="shared" si="2"/>
        <v>29.869364068405442</v>
      </c>
    </row>
    <row r="46" spans="1:19" ht="16.5" thickBot="1" x14ac:dyDescent="0.3">
      <c r="A46" s="1">
        <v>17515</v>
      </c>
      <c r="B46" s="14">
        <v>8410026000038</v>
      </c>
      <c r="C46" s="2" t="s">
        <v>84</v>
      </c>
      <c r="D46" s="2" t="s">
        <v>42</v>
      </c>
      <c r="E46" s="16">
        <v>6</v>
      </c>
      <c r="F46" s="3">
        <v>0</v>
      </c>
      <c r="G46" s="4">
        <v>1</v>
      </c>
      <c r="H46" s="21">
        <v>101.27</v>
      </c>
      <c r="I46" s="24">
        <v>1</v>
      </c>
      <c r="J46" s="14">
        <v>8410026000038</v>
      </c>
      <c r="K46" s="20" t="s">
        <v>127</v>
      </c>
      <c r="L46" s="20" t="s">
        <v>22</v>
      </c>
      <c r="N46" t="e">
        <f>VLOOKUP($J46,'LP Alianza'!$G$2:$H$105,2,0)</f>
        <v>#N/A</v>
      </c>
      <c r="O46">
        <f>VLOOKUP($K46,'L GRAL'!$E$2:$R$1998,14,0)/100</f>
        <v>0.26500000000000001</v>
      </c>
      <c r="P46" t="e">
        <f>VLOOKUP($K46,'[1]Lista de Precios'!$B$2:$N$740,9,0)</f>
        <v>#N/A</v>
      </c>
      <c r="Q46">
        <f t="shared" si="3"/>
        <v>101.27</v>
      </c>
      <c r="R46">
        <f t="shared" si="4"/>
        <v>80.055335968379438</v>
      </c>
      <c r="S46">
        <f t="shared" si="2"/>
        <v>91.470904899885099</v>
      </c>
    </row>
    <row r="47" spans="1:19" ht="16.5" thickBot="1" x14ac:dyDescent="0.3">
      <c r="A47" s="1">
        <v>17512</v>
      </c>
      <c r="B47" s="14">
        <v>9311910102304</v>
      </c>
      <c r="C47" s="2" t="s">
        <v>85</v>
      </c>
      <c r="D47" s="2" t="s">
        <v>42</v>
      </c>
      <c r="E47" s="16">
        <v>6</v>
      </c>
      <c r="F47" s="3">
        <v>0</v>
      </c>
      <c r="G47" s="4">
        <v>2</v>
      </c>
      <c r="H47" s="21">
        <v>286.06</v>
      </c>
      <c r="I47" s="24">
        <v>2</v>
      </c>
      <c r="J47" s="14">
        <v>9311910102304</v>
      </c>
      <c r="K47" s="20" t="s">
        <v>162</v>
      </c>
      <c r="L47" s="20" t="s">
        <v>163</v>
      </c>
      <c r="N47" t="e">
        <f>VLOOKUP($J47,'LP Alianza'!$G$2:$H$105,2,0)</f>
        <v>#N/A</v>
      </c>
      <c r="O47">
        <f>VLOOKUP($K47,'L GRAL'!$E$2:$R$1998,14,0)/100</f>
        <v>0.3</v>
      </c>
      <c r="P47" t="e">
        <f>VLOOKUP($K47,'[1]Lista de Precios'!$B$2:$N$740,9,0)</f>
        <v>#N/A</v>
      </c>
      <c r="Q47">
        <f t="shared" si="3"/>
        <v>143.03</v>
      </c>
      <c r="R47">
        <f t="shared" si="4"/>
        <v>110.02307692307691</v>
      </c>
      <c r="S47">
        <f t="shared" si="2"/>
        <v>125.71192518633103</v>
      </c>
    </row>
    <row r="48" spans="1:19" ht="16.5" thickBot="1" x14ac:dyDescent="0.3">
      <c r="A48" s="1">
        <v>17513</v>
      </c>
      <c r="B48" s="14">
        <v>9311910101673</v>
      </c>
      <c r="C48" s="2" t="s">
        <v>86</v>
      </c>
      <c r="D48" s="2" t="s">
        <v>42</v>
      </c>
      <c r="E48" s="16">
        <v>6</v>
      </c>
      <c r="F48" s="3">
        <v>0</v>
      </c>
      <c r="G48" s="4">
        <v>1</v>
      </c>
      <c r="H48" s="21">
        <v>143.03</v>
      </c>
      <c r="I48" s="24">
        <v>1</v>
      </c>
      <c r="J48" s="14">
        <v>9311910101673</v>
      </c>
      <c r="K48" s="20" t="s">
        <v>160</v>
      </c>
      <c r="L48" s="20" t="s">
        <v>161</v>
      </c>
      <c r="N48" t="e">
        <f>VLOOKUP($J48,'LP Alianza'!$G$2:$H$105,2,0)</f>
        <v>#N/A</v>
      </c>
      <c r="O48">
        <f>VLOOKUP($K48,'L GRAL'!$E$2:$R$1998,14,0)/100</f>
        <v>0.3</v>
      </c>
      <c r="P48" t="e">
        <f>VLOOKUP($K48,'[1]Lista de Precios'!$B$2:$N$740,9,0)</f>
        <v>#N/A</v>
      </c>
      <c r="Q48">
        <f t="shared" si="3"/>
        <v>143.03</v>
      </c>
      <c r="R48">
        <f t="shared" si="4"/>
        <v>110.02307692307691</v>
      </c>
      <c r="S48">
        <f t="shared" si="2"/>
        <v>125.71192518633103</v>
      </c>
    </row>
    <row r="49" spans="1:19" ht="16.5" thickBot="1" x14ac:dyDescent="0.3">
      <c r="A49" s="1">
        <v>15960</v>
      </c>
      <c r="B49" s="14">
        <v>7790762051473</v>
      </c>
      <c r="C49" s="2" t="s">
        <v>87</v>
      </c>
      <c r="D49" s="2" t="s">
        <v>42</v>
      </c>
      <c r="E49" s="16">
        <v>6</v>
      </c>
      <c r="F49" s="3">
        <v>0</v>
      </c>
      <c r="G49" s="4">
        <v>1</v>
      </c>
      <c r="H49" s="21">
        <v>61.7</v>
      </c>
      <c r="I49" s="24">
        <v>1</v>
      </c>
      <c r="J49" s="14">
        <v>7790762051473</v>
      </c>
      <c r="K49" s="20" t="s">
        <v>118</v>
      </c>
      <c r="L49" s="20" t="s">
        <v>24</v>
      </c>
      <c r="N49" t="e">
        <f>VLOOKUP($J49,'LP Alianza'!$G$2:$H$105,2,0)</f>
        <v>#N/A</v>
      </c>
      <c r="O49">
        <f>VLOOKUP($K49,'L GRAL'!$E$2:$R$1998,14,0)/100</f>
        <v>0.26500000000000001</v>
      </c>
      <c r="P49" t="e">
        <f>VLOOKUP($K49,'[1]Lista de Precios'!$B$2:$N$740,9,0)</f>
        <v>#N/A</v>
      </c>
      <c r="Q49">
        <f t="shared" si="3"/>
        <v>61.7</v>
      </c>
      <c r="R49">
        <f t="shared" si="4"/>
        <v>48.77470355731225</v>
      </c>
      <c r="S49">
        <f t="shared" si="2"/>
        <v>55.72978011575897</v>
      </c>
    </row>
    <row r="50" spans="1:19" ht="16.5" thickBot="1" x14ac:dyDescent="0.3">
      <c r="A50" s="1">
        <v>15961</v>
      </c>
      <c r="B50" s="14">
        <v>7790762001287</v>
      </c>
      <c r="C50" s="2" t="s">
        <v>88</v>
      </c>
      <c r="D50" s="2" t="s">
        <v>42</v>
      </c>
      <c r="E50" s="16">
        <v>6</v>
      </c>
      <c r="F50" s="3">
        <v>0</v>
      </c>
      <c r="G50" s="4">
        <v>1</v>
      </c>
      <c r="H50" s="21">
        <v>66.510000000000005</v>
      </c>
      <c r="I50" s="24">
        <v>1</v>
      </c>
      <c r="J50" s="14">
        <v>7790762001287</v>
      </c>
      <c r="K50" s="20" t="s">
        <v>116</v>
      </c>
      <c r="L50" s="20" t="s">
        <v>28</v>
      </c>
      <c r="N50" t="e">
        <f>VLOOKUP($J50,'LP Alianza'!$G$2:$H$105,2,0)</f>
        <v>#N/A</v>
      </c>
      <c r="O50">
        <f>VLOOKUP($K50,'L GRAL'!$E$2:$R$1998,14,0)/100</f>
        <v>0.26500000000000001</v>
      </c>
      <c r="P50" t="e">
        <f>VLOOKUP($K50,'[1]Lista de Precios'!$B$2:$N$740,9,0)</f>
        <v>#N/A</v>
      </c>
      <c r="Q50">
        <f t="shared" si="3"/>
        <v>66.510000000000005</v>
      </c>
      <c r="R50">
        <f t="shared" si="4"/>
        <v>52.577075098814227</v>
      </c>
      <c r="S50">
        <f t="shared" si="2"/>
        <v>60.074354546177133</v>
      </c>
    </row>
    <row r="51" spans="1:19" ht="16.5" thickBot="1" x14ac:dyDescent="0.3">
      <c r="A51" s="1">
        <v>4305</v>
      </c>
      <c r="B51" s="14">
        <v>7790762051442</v>
      </c>
      <c r="C51" s="2" t="s">
        <v>89</v>
      </c>
      <c r="D51" s="2" t="s">
        <v>42</v>
      </c>
      <c r="E51" s="16">
        <v>6</v>
      </c>
      <c r="F51" s="3">
        <v>0</v>
      </c>
      <c r="G51" s="4">
        <v>2</v>
      </c>
      <c r="H51" s="21">
        <v>235.15</v>
      </c>
      <c r="I51" s="24">
        <v>2</v>
      </c>
      <c r="J51" s="14">
        <v>7790762051442</v>
      </c>
      <c r="K51" s="20" t="s">
        <v>119</v>
      </c>
      <c r="L51" s="20" t="s">
        <v>25</v>
      </c>
      <c r="N51" t="e">
        <f>VLOOKUP($J51,'LP Alianza'!$G$2:$H$105,2,0)</f>
        <v>#N/A</v>
      </c>
      <c r="O51">
        <f>VLOOKUP($K51,'L GRAL'!$E$2:$R$1998,14,0)/100</f>
        <v>0.26500000000000001</v>
      </c>
      <c r="P51" t="e">
        <f>VLOOKUP($K51,'[1]Lista de Precios'!$B$2:$N$740,9,0)</f>
        <v>#N/A</v>
      </c>
      <c r="Q51">
        <f t="shared" si="3"/>
        <v>117.575</v>
      </c>
      <c r="R51">
        <f t="shared" si="4"/>
        <v>92.944664031620547</v>
      </c>
      <c r="S51">
        <f t="shared" si="2"/>
        <v>106.19819930486808</v>
      </c>
    </row>
    <row r="52" spans="1:19" ht="16.5" thickBot="1" x14ac:dyDescent="0.3">
      <c r="A52" s="1"/>
      <c r="B52" s="22">
        <v>7790762001348</v>
      </c>
      <c r="C52" s="2" t="s">
        <v>90</v>
      </c>
      <c r="D52" s="2" t="s">
        <v>42</v>
      </c>
      <c r="E52" s="16">
        <v>6</v>
      </c>
      <c r="F52" s="3">
        <v>1</v>
      </c>
      <c r="G52" s="4">
        <v>0</v>
      </c>
      <c r="H52" s="21">
        <v>403.08</v>
      </c>
      <c r="I52" s="24">
        <v>6</v>
      </c>
      <c r="J52" s="22">
        <v>7790762001348</v>
      </c>
      <c r="K52" s="20" t="s">
        <v>117</v>
      </c>
      <c r="L52" s="20" t="s">
        <v>26</v>
      </c>
      <c r="N52" t="e">
        <f>VLOOKUP($J52,'LP Alianza'!$G$2:$H$105,2,0)</f>
        <v>#N/A</v>
      </c>
      <c r="O52">
        <f>VLOOKUP($K52,'L GRAL'!$E$2:$R$1998,14,0)/100</f>
        <v>0.26500000000000001</v>
      </c>
      <c r="P52" t="e">
        <f>VLOOKUP($K52,'[1]Lista de Precios'!$B$2:$N$740,9,0)</f>
        <v>#N/A</v>
      </c>
      <c r="Q52">
        <f t="shared" si="3"/>
        <v>67.179999999999993</v>
      </c>
      <c r="R52">
        <f t="shared" si="4"/>
        <v>53.106719367588923</v>
      </c>
      <c r="S52">
        <f t="shared" si="2"/>
        <v>60.679523957482772</v>
      </c>
    </row>
    <row r="53" spans="1:19" ht="16.5" thickBot="1" x14ac:dyDescent="0.3">
      <c r="A53" s="1">
        <v>18321</v>
      </c>
      <c r="B53" s="22">
        <v>7790762051138</v>
      </c>
      <c r="C53" s="2" t="s">
        <v>91</v>
      </c>
      <c r="D53" s="2" t="s">
        <v>42</v>
      </c>
      <c r="E53" s="16">
        <v>6</v>
      </c>
      <c r="F53" s="3">
        <v>0</v>
      </c>
      <c r="G53" s="4">
        <v>1</v>
      </c>
      <c r="H53" s="21">
        <v>66.510000000000005</v>
      </c>
      <c r="I53" s="24">
        <v>1</v>
      </c>
      <c r="J53" s="22">
        <v>7790762051138</v>
      </c>
      <c r="K53" s="20" t="s">
        <v>114</v>
      </c>
      <c r="L53" s="20" t="s">
        <v>27</v>
      </c>
      <c r="N53" t="e">
        <f>VLOOKUP($J53,'LP Alianza'!$G$2:$H$105,2,0)</f>
        <v>#N/A</v>
      </c>
      <c r="O53">
        <f>VLOOKUP($K53,'L GRAL'!$E$2:$R$1998,14,0)/100</f>
        <v>0.26500000000000001</v>
      </c>
      <c r="P53" t="e">
        <f>VLOOKUP($K53,'[1]Lista de Precios'!$B$2:$N$740,9,0)</f>
        <v>#N/A</v>
      </c>
      <c r="Q53">
        <f t="shared" si="3"/>
        <v>66.510000000000005</v>
      </c>
      <c r="R53">
        <f t="shared" si="4"/>
        <v>52.577075098814227</v>
      </c>
      <c r="S53">
        <f t="shared" si="2"/>
        <v>60.074354546177133</v>
      </c>
    </row>
    <row r="54" spans="1:19" ht="16.5" thickBot="1" x14ac:dyDescent="0.3">
      <c r="A54" s="23">
        <v>27401</v>
      </c>
      <c r="B54" s="30">
        <v>8437004687081</v>
      </c>
      <c r="C54" s="2" t="s">
        <v>92</v>
      </c>
      <c r="D54" s="2" t="s">
        <v>42</v>
      </c>
      <c r="E54" s="16">
        <v>12</v>
      </c>
      <c r="F54" s="3">
        <v>5</v>
      </c>
      <c r="G54" s="4">
        <v>2</v>
      </c>
      <c r="H54" s="21">
        <v>17646.75</v>
      </c>
      <c r="I54" s="24">
        <v>12</v>
      </c>
      <c r="J54" s="32">
        <v>8437004687081</v>
      </c>
      <c r="K54" s="20" t="s">
        <v>157</v>
      </c>
      <c r="L54" s="20" t="s">
        <v>158</v>
      </c>
      <c r="N54" t="e">
        <f>VLOOKUP($J54,'LP Alianza'!$G$2:$H$105,2,0)</f>
        <v>#N/A</v>
      </c>
      <c r="O54">
        <f>VLOOKUP($K54,'L GRAL'!$E$2:$R$1998,14,0)/100</f>
        <v>0.3</v>
      </c>
      <c r="P54" t="e">
        <f>VLOOKUP($K54,'[1]Lista de Precios'!$B$2:$N$740,9,0)</f>
        <v>#N/A</v>
      </c>
      <c r="Q54">
        <f t="shared" si="3"/>
        <v>1470.5625</v>
      </c>
      <c r="R54">
        <f t="shared" si="4"/>
        <v>1131.2019230769231</v>
      </c>
      <c r="S54">
        <f t="shared" si="2"/>
        <v>1292.5067676838701</v>
      </c>
    </row>
    <row r="55" spans="1:19" ht="16.5" thickBot="1" x14ac:dyDescent="0.3">
      <c r="A55" s="23">
        <v>27399</v>
      </c>
      <c r="B55" s="30">
        <v>9999999999999</v>
      </c>
      <c r="C55" s="2"/>
      <c r="D55" s="2"/>
      <c r="E55" s="16"/>
      <c r="F55" s="3"/>
      <c r="G55" s="4"/>
      <c r="H55" s="21"/>
      <c r="I55" s="24">
        <v>50</v>
      </c>
      <c r="J55" s="32">
        <v>9999999999999</v>
      </c>
      <c r="K55" s="20" t="s">
        <v>164</v>
      </c>
      <c r="L55" s="20" t="s">
        <v>165</v>
      </c>
      <c r="N55" t="e">
        <f>VLOOKUP($J55,'LP Alianza'!$G$2:$H$105,2,0)</f>
        <v>#N/A</v>
      </c>
      <c r="O55">
        <v>0.26500000000000001</v>
      </c>
      <c r="P55" t="e">
        <f>VLOOKUP($K55,'[1]Lista de Precios'!$B$2:$N$740,9,0)</f>
        <v>#N/A</v>
      </c>
      <c r="Q55">
        <f t="shared" si="3"/>
        <v>0</v>
      </c>
      <c r="R55">
        <f t="shared" si="4"/>
        <v>0</v>
      </c>
      <c r="S55">
        <f t="shared" si="2"/>
        <v>0</v>
      </c>
    </row>
    <row r="56" spans="1:19" ht="16.5" thickBot="1" x14ac:dyDescent="0.3">
      <c r="A56" s="23">
        <v>27400</v>
      </c>
      <c r="B56" s="30">
        <v>8437006838207</v>
      </c>
      <c r="C56" s="2" t="s">
        <v>93</v>
      </c>
      <c r="D56" s="2" t="s">
        <v>42</v>
      </c>
      <c r="E56" s="16">
        <v>6</v>
      </c>
      <c r="F56" s="3">
        <v>1</v>
      </c>
      <c r="G56" s="4">
        <v>2</v>
      </c>
      <c r="H56" s="21">
        <v>2505.6</v>
      </c>
      <c r="I56" s="24">
        <v>8</v>
      </c>
      <c r="J56" s="32">
        <v>8437006838207</v>
      </c>
      <c r="K56" s="20" t="s">
        <v>166</v>
      </c>
      <c r="L56" s="20" t="s">
        <v>167</v>
      </c>
      <c r="N56" t="e">
        <f>VLOOKUP($J56,'LP Alianza'!$G$2:$H$105,2,0)</f>
        <v>#N/A</v>
      </c>
      <c r="O56">
        <v>0.26500000000000001</v>
      </c>
      <c r="P56" t="e">
        <f>VLOOKUP($K56,'[1]Lista de Precios'!$B$2:$N$740,9,0)</f>
        <v>#N/A</v>
      </c>
      <c r="Q56">
        <f t="shared" ref="Q56" si="5">+H56/I56</f>
        <v>313.2</v>
      </c>
      <c r="R56">
        <f t="shared" ref="R56" si="6">+Q56/(1+O56)</f>
        <v>247.58893280632407</v>
      </c>
      <c r="S56">
        <f t="shared" si="2"/>
        <v>282.8941188372076</v>
      </c>
    </row>
    <row r="57" spans="1:19" ht="16.5" hidden="1" thickBot="1" x14ac:dyDescent="0.3">
      <c r="A57" s="1"/>
      <c r="B57" s="14"/>
      <c r="C57" s="2"/>
      <c r="D57" s="2"/>
      <c r="E57" s="3"/>
      <c r="F57" s="3">
        <v>105</v>
      </c>
      <c r="G57" s="4">
        <v>148</v>
      </c>
      <c r="H57" s="9">
        <v>161542.10999999999</v>
      </c>
      <c r="I57" s="15"/>
      <c r="J57" s="14"/>
      <c r="L57" s="20"/>
    </row>
    <row r="60" spans="1:19" ht="15.75" x14ac:dyDescent="0.25">
      <c r="B60" s="18"/>
      <c r="C60" s="19"/>
      <c r="J60" s="18"/>
    </row>
  </sheetData>
  <autoFilter ref="A1:N57" xr:uid="{00000000-0001-0000-0100-000000000000}">
    <filterColumn colId="13">
      <filters>
        <filter val="#N/D"/>
      </filters>
    </filterColumn>
  </autoFilter>
  <sortState xmlns:xlrd2="http://schemas.microsoft.com/office/spreadsheetml/2017/richdata2" ref="B2:P56">
    <sortCondition ref="O2:O5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1364-0918-41E2-9DD8-8F0D0C53380C}">
  <dimension ref="A1:AD105"/>
  <sheetViews>
    <sheetView topLeftCell="A83" workbookViewId="0">
      <selection activeCell="D21" sqref="D21"/>
    </sheetView>
  </sheetViews>
  <sheetFormatPr baseColWidth="10" defaultRowHeight="15" x14ac:dyDescent="0.25"/>
  <cols>
    <col min="3" max="3" width="25.42578125" bestFit="1" customWidth="1"/>
    <col min="4" max="4" width="60.7109375" bestFit="1" customWidth="1"/>
    <col min="7" max="7" width="18.7109375" style="11" bestFit="1" customWidth="1"/>
  </cols>
  <sheetData>
    <row r="1" spans="1:30" x14ac:dyDescent="0.25">
      <c r="A1" t="s">
        <v>169</v>
      </c>
      <c r="B1" t="s">
        <v>170</v>
      </c>
      <c r="C1" t="s">
        <v>171</v>
      </c>
      <c r="D1" t="s">
        <v>172</v>
      </c>
      <c r="E1" t="s">
        <v>173</v>
      </c>
      <c r="F1" t="s">
        <v>174</v>
      </c>
      <c r="G1" s="11" t="s">
        <v>175</v>
      </c>
      <c r="H1" t="s">
        <v>0</v>
      </c>
      <c r="I1" t="s">
        <v>176</v>
      </c>
      <c r="J1" t="s">
        <v>1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182</v>
      </c>
      <c r="Q1" t="s">
        <v>183</v>
      </c>
      <c r="R1" t="s">
        <v>184</v>
      </c>
      <c r="S1" t="s">
        <v>185</v>
      </c>
      <c r="T1" t="s">
        <v>186</v>
      </c>
      <c r="U1" t="s">
        <v>187</v>
      </c>
      <c r="V1" t="s">
        <v>188</v>
      </c>
      <c r="W1" t="s">
        <v>189</v>
      </c>
      <c r="X1" t="s">
        <v>190</v>
      </c>
      <c r="Y1" t="s">
        <v>191</v>
      </c>
      <c r="Z1" t="s">
        <v>192</v>
      </c>
      <c r="AA1" t="s">
        <v>193</v>
      </c>
      <c r="AB1" t="s">
        <v>194</v>
      </c>
      <c r="AC1" t="s">
        <v>195</v>
      </c>
      <c r="AD1" t="s">
        <v>196</v>
      </c>
    </row>
    <row r="2" spans="1:30" x14ac:dyDescent="0.25">
      <c r="A2" t="s">
        <v>197</v>
      </c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s="11">
        <v>41736010130</v>
      </c>
      <c r="H2">
        <v>2593</v>
      </c>
      <c r="I2">
        <v>13095</v>
      </c>
      <c r="J2">
        <v>241.8</v>
      </c>
      <c r="K2">
        <v>12.48</v>
      </c>
      <c r="L2">
        <v>211.62</v>
      </c>
      <c r="M2" t="s">
        <v>203</v>
      </c>
      <c r="N2" s="28">
        <v>45358</v>
      </c>
      <c r="O2">
        <v>241.8</v>
      </c>
      <c r="U2">
        <v>241.8</v>
      </c>
      <c r="Y2" s="28">
        <v>45623</v>
      </c>
      <c r="Z2">
        <v>16</v>
      </c>
      <c r="AA2" t="s">
        <v>204</v>
      </c>
    </row>
    <row r="3" spans="1:30" x14ac:dyDescent="0.25">
      <c r="A3" t="s">
        <v>197</v>
      </c>
      <c r="B3" t="s">
        <v>198</v>
      </c>
      <c r="C3" t="s">
        <v>205</v>
      </c>
      <c r="D3" t="s">
        <v>206</v>
      </c>
      <c r="E3" t="s">
        <v>201</v>
      </c>
      <c r="F3" t="s">
        <v>202</v>
      </c>
      <c r="G3" s="11">
        <v>41736018143</v>
      </c>
      <c r="I3">
        <v>10602</v>
      </c>
      <c r="J3">
        <v>163.32</v>
      </c>
      <c r="K3">
        <v>12.48</v>
      </c>
      <c r="L3">
        <v>142.94</v>
      </c>
      <c r="M3" t="s">
        <v>203</v>
      </c>
      <c r="N3" s="28">
        <v>45444</v>
      </c>
      <c r="O3">
        <v>163.32</v>
      </c>
      <c r="U3">
        <v>163.32</v>
      </c>
      <c r="Y3" s="28">
        <v>45623</v>
      </c>
      <c r="Z3">
        <v>16</v>
      </c>
    </row>
    <row r="4" spans="1:30" x14ac:dyDescent="0.25">
      <c r="A4" t="s">
        <v>197</v>
      </c>
      <c r="B4" t="s">
        <v>207</v>
      </c>
      <c r="C4" t="s">
        <v>208</v>
      </c>
      <c r="D4" t="s">
        <v>209</v>
      </c>
      <c r="E4" t="s">
        <v>201</v>
      </c>
      <c r="F4" t="s">
        <v>202</v>
      </c>
      <c r="G4" s="11">
        <v>48327203537</v>
      </c>
      <c r="H4">
        <v>30604</v>
      </c>
      <c r="I4">
        <v>14017</v>
      </c>
      <c r="J4">
        <v>84.45</v>
      </c>
      <c r="K4">
        <v>12.48</v>
      </c>
      <c r="L4">
        <v>73.91</v>
      </c>
      <c r="M4" t="s">
        <v>203</v>
      </c>
      <c r="N4" s="28">
        <v>45573</v>
      </c>
      <c r="O4">
        <v>84.45</v>
      </c>
      <c r="U4">
        <v>84.45</v>
      </c>
      <c r="Y4" s="28">
        <v>45623</v>
      </c>
      <c r="Z4">
        <v>16</v>
      </c>
      <c r="AA4" t="s">
        <v>210</v>
      </c>
    </row>
    <row r="5" spans="1:30" x14ac:dyDescent="0.25">
      <c r="A5" t="s">
        <v>197</v>
      </c>
      <c r="B5" t="s">
        <v>207</v>
      </c>
      <c r="C5" t="s">
        <v>211</v>
      </c>
      <c r="D5" t="s">
        <v>212</v>
      </c>
      <c r="E5" t="s">
        <v>201</v>
      </c>
      <c r="F5" t="s">
        <v>202</v>
      </c>
      <c r="G5" s="11">
        <v>48327203520</v>
      </c>
      <c r="H5">
        <v>30605</v>
      </c>
      <c r="I5">
        <v>12018</v>
      </c>
      <c r="J5">
        <v>156.65</v>
      </c>
      <c r="K5">
        <v>12.48</v>
      </c>
      <c r="L5">
        <v>137.1</v>
      </c>
      <c r="M5" t="s">
        <v>203</v>
      </c>
      <c r="N5" s="28">
        <v>45573</v>
      </c>
      <c r="O5">
        <v>156.65</v>
      </c>
      <c r="U5">
        <v>156.65</v>
      </c>
      <c r="Y5" s="28">
        <v>45623</v>
      </c>
      <c r="Z5">
        <v>16</v>
      </c>
    </row>
    <row r="6" spans="1:30" x14ac:dyDescent="0.25">
      <c r="A6" t="s">
        <v>197</v>
      </c>
      <c r="B6" t="s">
        <v>207</v>
      </c>
      <c r="C6" t="s">
        <v>213</v>
      </c>
      <c r="D6" t="s">
        <v>214</v>
      </c>
      <c r="E6" t="s">
        <v>201</v>
      </c>
      <c r="F6" t="s">
        <v>202</v>
      </c>
      <c r="G6" s="11">
        <v>48327203513</v>
      </c>
      <c r="H6">
        <v>30605</v>
      </c>
      <c r="I6">
        <v>9818</v>
      </c>
      <c r="J6">
        <v>223.65</v>
      </c>
      <c r="K6">
        <v>12.48</v>
      </c>
      <c r="L6">
        <v>195.74</v>
      </c>
      <c r="M6" t="s">
        <v>203</v>
      </c>
      <c r="N6" s="28">
        <v>45573</v>
      </c>
      <c r="O6">
        <v>223.65</v>
      </c>
      <c r="U6">
        <v>223.65</v>
      </c>
      <c r="Y6" s="28">
        <v>44546</v>
      </c>
      <c r="Z6">
        <v>1093</v>
      </c>
      <c r="AA6" t="s">
        <v>210</v>
      </c>
    </row>
    <row r="7" spans="1:30" x14ac:dyDescent="0.25">
      <c r="A7" t="s">
        <v>197</v>
      </c>
      <c r="B7" t="s">
        <v>207</v>
      </c>
      <c r="C7" t="s">
        <v>215</v>
      </c>
      <c r="D7" t="s">
        <v>216</v>
      </c>
      <c r="E7" t="s">
        <v>201</v>
      </c>
      <c r="F7" t="s">
        <v>202</v>
      </c>
      <c r="G7" s="11">
        <v>48327102083</v>
      </c>
      <c r="H7">
        <v>20733</v>
      </c>
      <c r="I7">
        <v>2467</v>
      </c>
      <c r="J7">
        <v>72.7</v>
      </c>
      <c r="K7">
        <v>12.48</v>
      </c>
      <c r="L7">
        <v>63.63</v>
      </c>
      <c r="M7" t="s">
        <v>203</v>
      </c>
      <c r="N7" s="28">
        <v>45358</v>
      </c>
      <c r="O7">
        <v>72.7</v>
      </c>
      <c r="U7">
        <v>72.7</v>
      </c>
      <c r="Y7" s="28">
        <v>45617</v>
      </c>
      <c r="Z7">
        <v>22</v>
      </c>
      <c r="AA7" t="s">
        <v>210</v>
      </c>
    </row>
    <row r="8" spans="1:30" x14ac:dyDescent="0.25">
      <c r="A8" t="s">
        <v>197</v>
      </c>
      <c r="B8" t="s">
        <v>207</v>
      </c>
      <c r="C8" t="s">
        <v>217</v>
      </c>
      <c r="D8" t="s">
        <v>218</v>
      </c>
      <c r="E8" t="s">
        <v>201</v>
      </c>
      <c r="F8" t="s">
        <v>202</v>
      </c>
      <c r="G8" s="11">
        <v>48327102045</v>
      </c>
      <c r="H8">
        <v>20734</v>
      </c>
      <c r="I8">
        <v>7962</v>
      </c>
      <c r="J8">
        <v>149</v>
      </c>
      <c r="K8">
        <v>12.48</v>
      </c>
      <c r="L8">
        <v>130.4</v>
      </c>
      <c r="M8" t="s">
        <v>203</v>
      </c>
      <c r="N8" s="28">
        <v>45358</v>
      </c>
      <c r="O8">
        <v>149</v>
      </c>
      <c r="U8">
        <v>149</v>
      </c>
      <c r="Y8" s="28">
        <v>45623</v>
      </c>
      <c r="Z8">
        <v>16</v>
      </c>
      <c r="AA8" t="s">
        <v>210</v>
      </c>
    </row>
    <row r="9" spans="1:30" x14ac:dyDescent="0.25">
      <c r="A9" t="s">
        <v>197</v>
      </c>
      <c r="B9" t="s">
        <v>207</v>
      </c>
      <c r="C9" t="s">
        <v>219</v>
      </c>
      <c r="D9" t="s">
        <v>220</v>
      </c>
      <c r="E9" t="s">
        <v>201</v>
      </c>
      <c r="F9" t="s">
        <v>202</v>
      </c>
      <c r="G9" s="11">
        <v>48327102038</v>
      </c>
      <c r="H9">
        <v>20735</v>
      </c>
      <c r="I9">
        <v>7652</v>
      </c>
      <c r="J9">
        <v>295</v>
      </c>
      <c r="K9">
        <v>12.48</v>
      </c>
      <c r="L9">
        <v>258.18</v>
      </c>
      <c r="M9" t="s">
        <v>203</v>
      </c>
      <c r="N9" s="28">
        <v>45358</v>
      </c>
      <c r="O9">
        <v>295</v>
      </c>
      <c r="U9">
        <v>295</v>
      </c>
      <c r="Y9" s="28">
        <v>45623</v>
      </c>
      <c r="Z9">
        <v>16</v>
      </c>
      <c r="AA9" t="s">
        <v>210</v>
      </c>
    </row>
    <row r="10" spans="1:30" x14ac:dyDescent="0.25">
      <c r="A10" t="s">
        <v>197</v>
      </c>
      <c r="B10" t="s">
        <v>207</v>
      </c>
      <c r="C10" t="s">
        <v>221</v>
      </c>
      <c r="D10" t="s">
        <v>222</v>
      </c>
      <c r="E10" t="s">
        <v>201</v>
      </c>
      <c r="F10" t="s">
        <v>202</v>
      </c>
      <c r="G10" s="11">
        <v>8410086979312</v>
      </c>
      <c r="H10">
        <v>30607</v>
      </c>
      <c r="I10">
        <v>8782</v>
      </c>
      <c r="J10">
        <v>19.3</v>
      </c>
      <c r="K10">
        <v>12.48</v>
      </c>
      <c r="L10">
        <v>16.89</v>
      </c>
      <c r="M10" t="s">
        <v>203</v>
      </c>
      <c r="N10" s="28">
        <v>45280</v>
      </c>
      <c r="O10">
        <v>19.3</v>
      </c>
      <c r="U10">
        <v>19.3</v>
      </c>
      <c r="Y10" s="28">
        <v>45623</v>
      </c>
      <c r="Z10">
        <v>16</v>
      </c>
    </row>
    <row r="11" spans="1:30" x14ac:dyDescent="0.25">
      <c r="A11" t="s">
        <v>197</v>
      </c>
      <c r="B11" t="s">
        <v>207</v>
      </c>
      <c r="C11" t="s">
        <v>223</v>
      </c>
      <c r="D11" t="s">
        <v>224</v>
      </c>
      <c r="E11" t="s">
        <v>201</v>
      </c>
      <c r="F11" t="s">
        <v>202</v>
      </c>
      <c r="G11" s="11">
        <v>8410086979329</v>
      </c>
      <c r="H11">
        <v>30609</v>
      </c>
      <c r="I11">
        <v>15165</v>
      </c>
      <c r="J11">
        <v>19.3</v>
      </c>
      <c r="K11">
        <v>12.48</v>
      </c>
      <c r="L11">
        <v>16.89</v>
      </c>
      <c r="M11" t="s">
        <v>203</v>
      </c>
      <c r="N11" s="28">
        <v>45322</v>
      </c>
      <c r="O11">
        <v>19.3</v>
      </c>
      <c r="U11">
        <v>19.3</v>
      </c>
      <c r="Y11" s="28">
        <v>45623</v>
      </c>
      <c r="Z11">
        <v>16</v>
      </c>
    </row>
    <row r="12" spans="1:30" x14ac:dyDescent="0.25">
      <c r="A12" t="s">
        <v>197</v>
      </c>
      <c r="B12" t="s">
        <v>225</v>
      </c>
      <c r="C12" t="s">
        <v>226</v>
      </c>
      <c r="D12" t="s">
        <v>227</v>
      </c>
      <c r="E12" t="s">
        <v>201</v>
      </c>
      <c r="F12" t="s">
        <v>202</v>
      </c>
      <c r="G12" s="11">
        <v>632565000029</v>
      </c>
      <c r="H12">
        <v>18851</v>
      </c>
      <c r="I12">
        <v>2496</v>
      </c>
      <c r="J12">
        <v>64.08</v>
      </c>
      <c r="K12">
        <v>12.48</v>
      </c>
      <c r="L12">
        <v>56.08</v>
      </c>
      <c r="M12" t="s">
        <v>203</v>
      </c>
      <c r="N12" s="28">
        <v>45280</v>
      </c>
      <c r="O12">
        <v>64.08</v>
      </c>
      <c r="U12">
        <v>64.08</v>
      </c>
      <c r="Y12" s="28">
        <v>44635</v>
      </c>
      <c r="Z12">
        <v>1004</v>
      </c>
    </row>
    <row r="13" spans="1:30" x14ac:dyDescent="0.25">
      <c r="A13" t="s">
        <v>197</v>
      </c>
      <c r="B13" t="s">
        <v>228</v>
      </c>
      <c r="C13" t="s">
        <v>229</v>
      </c>
      <c r="D13" t="s">
        <v>230</v>
      </c>
      <c r="E13" t="s">
        <v>231</v>
      </c>
      <c r="F13" t="s">
        <v>202</v>
      </c>
      <c r="G13" s="11">
        <v>8410749000339</v>
      </c>
      <c r="H13">
        <v>27168</v>
      </c>
      <c r="J13">
        <v>218.1</v>
      </c>
      <c r="K13">
        <v>12.48</v>
      </c>
      <c r="L13">
        <v>190.88</v>
      </c>
      <c r="M13" t="s">
        <v>203</v>
      </c>
      <c r="N13" s="28">
        <v>45280</v>
      </c>
      <c r="O13">
        <v>218.1</v>
      </c>
      <c r="U13">
        <v>218.1</v>
      </c>
      <c r="Y13" s="28">
        <v>44925</v>
      </c>
      <c r="Z13">
        <v>714</v>
      </c>
    </row>
    <row r="14" spans="1:30" x14ac:dyDescent="0.25">
      <c r="A14" t="s">
        <v>197</v>
      </c>
      <c r="B14" t="s">
        <v>232</v>
      </c>
      <c r="C14" t="s">
        <v>233</v>
      </c>
      <c r="D14" t="s">
        <v>234</v>
      </c>
      <c r="E14" t="s">
        <v>201</v>
      </c>
      <c r="F14" t="s">
        <v>202</v>
      </c>
      <c r="G14" s="11">
        <v>812476017532</v>
      </c>
      <c r="H14">
        <v>27580</v>
      </c>
      <c r="I14">
        <v>11995</v>
      </c>
      <c r="J14">
        <v>60.25</v>
      </c>
      <c r="K14">
        <v>12.48</v>
      </c>
      <c r="L14">
        <v>52.73</v>
      </c>
      <c r="M14" t="s">
        <v>203</v>
      </c>
      <c r="N14" s="28">
        <v>45322</v>
      </c>
      <c r="O14">
        <v>60.25</v>
      </c>
      <c r="U14">
        <v>60.25</v>
      </c>
      <c r="Y14" s="28">
        <v>45617</v>
      </c>
      <c r="Z14">
        <v>22</v>
      </c>
    </row>
    <row r="15" spans="1:30" x14ac:dyDescent="0.25">
      <c r="A15" t="s">
        <v>197</v>
      </c>
      <c r="B15" t="s">
        <v>232</v>
      </c>
      <c r="C15" t="s">
        <v>235</v>
      </c>
      <c r="D15" t="s">
        <v>236</v>
      </c>
      <c r="E15" t="s">
        <v>201</v>
      </c>
      <c r="F15" t="s">
        <v>202</v>
      </c>
      <c r="G15" s="11">
        <v>812476017648</v>
      </c>
      <c r="H15">
        <v>26137</v>
      </c>
      <c r="I15">
        <v>22375</v>
      </c>
      <c r="J15">
        <v>63.07</v>
      </c>
      <c r="K15">
        <v>12.48</v>
      </c>
      <c r="L15">
        <v>55.2</v>
      </c>
      <c r="M15" t="s">
        <v>203</v>
      </c>
      <c r="N15" s="28">
        <v>45322</v>
      </c>
      <c r="O15">
        <v>63.07</v>
      </c>
      <c r="U15">
        <v>63.07</v>
      </c>
      <c r="Y15" s="28">
        <v>45623</v>
      </c>
      <c r="Z15">
        <v>16</v>
      </c>
    </row>
    <row r="16" spans="1:30" x14ac:dyDescent="0.25">
      <c r="A16" t="s">
        <v>197</v>
      </c>
      <c r="B16" t="s">
        <v>237</v>
      </c>
      <c r="C16" t="s">
        <v>238</v>
      </c>
      <c r="D16" t="s">
        <v>239</v>
      </c>
      <c r="E16" t="s">
        <v>201</v>
      </c>
      <c r="G16" s="11">
        <v>7502252890178</v>
      </c>
      <c r="H16">
        <v>36722</v>
      </c>
      <c r="I16">
        <v>1311</v>
      </c>
      <c r="J16">
        <v>378.43</v>
      </c>
      <c r="K16">
        <v>12.48</v>
      </c>
      <c r="L16">
        <v>331.2</v>
      </c>
      <c r="M16" t="s">
        <v>203</v>
      </c>
      <c r="N16" s="28">
        <v>45551</v>
      </c>
      <c r="O16">
        <v>416.34</v>
      </c>
      <c r="U16">
        <v>416.34</v>
      </c>
      <c r="V16">
        <v>37.909999999999997</v>
      </c>
      <c r="W16">
        <v>10.02</v>
      </c>
      <c r="X16" t="s">
        <v>240</v>
      </c>
      <c r="Y16" s="28">
        <v>45589</v>
      </c>
      <c r="Z16">
        <v>50</v>
      </c>
    </row>
    <row r="17" spans="1:27" x14ac:dyDescent="0.25">
      <c r="A17" t="s">
        <v>197</v>
      </c>
      <c r="B17" t="s">
        <v>237</v>
      </c>
      <c r="C17" t="s">
        <v>241</v>
      </c>
      <c r="D17" t="s">
        <v>242</v>
      </c>
      <c r="E17" t="s">
        <v>201</v>
      </c>
      <c r="G17" s="11">
        <v>7502252890161</v>
      </c>
      <c r="H17">
        <v>36723</v>
      </c>
      <c r="I17">
        <v>518</v>
      </c>
      <c r="J17">
        <v>209.15</v>
      </c>
      <c r="K17">
        <v>12.48</v>
      </c>
      <c r="L17">
        <v>183.05</v>
      </c>
      <c r="M17" t="s">
        <v>203</v>
      </c>
      <c r="N17" s="28">
        <v>45551</v>
      </c>
      <c r="O17">
        <v>230.07</v>
      </c>
      <c r="U17">
        <v>230.07</v>
      </c>
      <c r="V17">
        <v>20.92</v>
      </c>
      <c r="W17">
        <v>10</v>
      </c>
      <c r="X17" t="s">
        <v>240</v>
      </c>
      <c r="Y17" s="28">
        <v>45589</v>
      </c>
      <c r="Z17">
        <v>50</v>
      </c>
    </row>
    <row r="18" spans="1:27" x14ac:dyDescent="0.25">
      <c r="A18" t="s">
        <v>197</v>
      </c>
      <c r="B18" t="s">
        <v>243</v>
      </c>
      <c r="C18" t="s">
        <v>244</v>
      </c>
      <c r="D18" t="s">
        <v>245</v>
      </c>
      <c r="E18" t="s">
        <v>201</v>
      </c>
      <c r="F18" t="s">
        <v>202</v>
      </c>
      <c r="G18" s="11">
        <v>681034000190</v>
      </c>
      <c r="H18">
        <v>15957</v>
      </c>
      <c r="I18">
        <v>1083</v>
      </c>
      <c r="J18">
        <v>138</v>
      </c>
      <c r="K18">
        <v>12.48</v>
      </c>
      <c r="L18">
        <v>120.78</v>
      </c>
      <c r="M18" t="s">
        <v>203</v>
      </c>
      <c r="N18" s="28">
        <v>45444</v>
      </c>
      <c r="O18">
        <v>138</v>
      </c>
      <c r="U18">
        <v>138</v>
      </c>
      <c r="Y18" s="28">
        <v>45322</v>
      </c>
      <c r="Z18">
        <v>317</v>
      </c>
    </row>
    <row r="19" spans="1:27" x14ac:dyDescent="0.25">
      <c r="A19" t="s">
        <v>197</v>
      </c>
      <c r="B19" t="s">
        <v>243</v>
      </c>
      <c r="C19" t="s">
        <v>246</v>
      </c>
      <c r="D19" t="s">
        <v>247</v>
      </c>
      <c r="E19" t="s">
        <v>201</v>
      </c>
      <c r="F19" t="s">
        <v>202</v>
      </c>
      <c r="G19" s="11">
        <v>681034000091</v>
      </c>
      <c r="H19">
        <v>15958</v>
      </c>
      <c r="I19">
        <v>7916</v>
      </c>
      <c r="J19">
        <v>123.84</v>
      </c>
      <c r="K19">
        <v>12.48</v>
      </c>
      <c r="L19">
        <v>108.38</v>
      </c>
      <c r="M19" t="s">
        <v>203</v>
      </c>
      <c r="N19" s="28">
        <v>45280</v>
      </c>
      <c r="O19">
        <v>108.33</v>
      </c>
      <c r="U19">
        <v>108.33</v>
      </c>
      <c r="V19">
        <v>-15.51</v>
      </c>
      <c r="W19">
        <v>-12.52</v>
      </c>
      <c r="X19" t="s">
        <v>248</v>
      </c>
      <c r="Y19" s="28">
        <v>44833</v>
      </c>
      <c r="Z19">
        <v>806</v>
      </c>
      <c r="AA19" t="s">
        <v>210</v>
      </c>
    </row>
    <row r="20" spans="1:27" x14ac:dyDescent="0.25">
      <c r="A20" t="s">
        <v>197</v>
      </c>
      <c r="B20" t="s">
        <v>243</v>
      </c>
      <c r="C20" t="s">
        <v>249</v>
      </c>
      <c r="D20" t="s">
        <v>250</v>
      </c>
      <c r="E20" t="s">
        <v>201</v>
      </c>
      <c r="F20" t="s">
        <v>202</v>
      </c>
      <c r="G20" s="11">
        <v>681034000060</v>
      </c>
      <c r="H20">
        <v>15959</v>
      </c>
      <c r="I20">
        <v>2867</v>
      </c>
      <c r="J20">
        <v>98.33</v>
      </c>
      <c r="K20">
        <v>12.48</v>
      </c>
      <c r="L20">
        <v>86.06</v>
      </c>
      <c r="M20" t="s">
        <v>203</v>
      </c>
      <c r="N20" s="28">
        <v>45280</v>
      </c>
      <c r="O20">
        <v>98.33</v>
      </c>
      <c r="U20">
        <v>98.33</v>
      </c>
      <c r="Y20" s="28">
        <v>44624</v>
      </c>
      <c r="Z20">
        <v>1015</v>
      </c>
      <c r="AA20" t="s">
        <v>210</v>
      </c>
    </row>
    <row r="21" spans="1:27" x14ac:dyDescent="0.25">
      <c r="A21" t="s">
        <v>197</v>
      </c>
      <c r="B21" t="s">
        <v>251</v>
      </c>
      <c r="C21" t="s">
        <v>252</v>
      </c>
      <c r="D21" t="s">
        <v>253</v>
      </c>
      <c r="E21" t="s">
        <v>201</v>
      </c>
      <c r="F21" t="s">
        <v>202</v>
      </c>
      <c r="G21" s="11">
        <v>7503014922106</v>
      </c>
      <c r="H21">
        <v>36232</v>
      </c>
      <c r="I21">
        <v>337</v>
      </c>
      <c r="J21">
        <v>339.83</v>
      </c>
      <c r="K21">
        <v>12.48</v>
      </c>
      <c r="L21">
        <v>297.42</v>
      </c>
      <c r="M21" t="s">
        <v>203</v>
      </c>
      <c r="N21" s="28">
        <v>45280</v>
      </c>
      <c r="O21">
        <v>339.83</v>
      </c>
      <c r="U21">
        <v>339.83</v>
      </c>
      <c r="Y21" s="28">
        <v>44704</v>
      </c>
      <c r="Z21">
        <v>935</v>
      </c>
      <c r="AA21" t="s">
        <v>254</v>
      </c>
    </row>
    <row r="22" spans="1:27" x14ac:dyDescent="0.25">
      <c r="A22" t="s">
        <v>197</v>
      </c>
      <c r="B22" t="s">
        <v>232</v>
      </c>
      <c r="C22" t="s">
        <v>255</v>
      </c>
      <c r="D22" t="s">
        <v>256</v>
      </c>
      <c r="E22" t="s">
        <v>201</v>
      </c>
      <c r="F22" t="s">
        <v>202</v>
      </c>
      <c r="G22" s="11">
        <v>812476017303</v>
      </c>
      <c r="H22">
        <v>20168</v>
      </c>
      <c r="I22">
        <v>62363</v>
      </c>
      <c r="J22">
        <v>65.14</v>
      </c>
      <c r="K22">
        <v>12.48</v>
      </c>
      <c r="L22">
        <v>57.01</v>
      </c>
      <c r="M22" t="s">
        <v>203</v>
      </c>
      <c r="N22" s="28">
        <v>45573</v>
      </c>
      <c r="O22">
        <v>65.14</v>
      </c>
      <c r="U22">
        <v>65.14</v>
      </c>
      <c r="Y22" s="28">
        <v>45623</v>
      </c>
      <c r="Z22">
        <v>16</v>
      </c>
    </row>
    <row r="23" spans="1:27" x14ac:dyDescent="0.25">
      <c r="A23" t="s">
        <v>197</v>
      </c>
      <c r="B23" t="s">
        <v>257</v>
      </c>
      <c r="C23" t="s">
        <v>258</v>
      </c>
      <c r="D23" t="s">
        <v>259</v>
      </c>
      <c r="E23" t="s">
        <v>231</v>
      </c>
      <c r="G23" s="11">
        <v>3334751007108</v>
      </c>
      <c r="J23">
        <v>242.31</v>
      </c>
      <c r="K23">
        <v>12.48</v>
      </c>
      <c r="L23">
        <v>212.07</v>
      </c>
      <c r="M23" t="s">
        <v>203</v>
      </c>
      <c r="N23" s="28">
        <v>45280</v>
      </c>
      <c r="O23">
        <v>242.31</v>
      </c>
      <c r="U23">
        <v>242.31</v>
      </c>
      <c r="Y23" s="28">
        <v>42688</v>
      </c>
      <c r="Z23">
        <v>2951</v>
      </c>
    </row>
    <row r="24" spans="1:27" x14ac:dyDescent="0.25">
      <c r="A24" t="s">
        <v>197</v>
      </c>
      <c r="B24" t="s">
        <v>260</v>
      </c>
      <c r="C24" t="s">
        <v>261</v>
      </c>
      <c r="D24" t="s">
        <v>262</v>
      </c>
      <c r="E24" t="s">
        <v>231</v>
      </c>
      <c r="G24" s="11">
        <v>8716000966544</v>
      </c>
      <c r="H24">
        <v>29384</v>
      </c>
      <c r="J24">
        <v>220.59</v>
      </c>
      <c r="K24">
        <v>12.48</v>
      </c>
      <c r="L24">
        <v>193.06</v>
      </c>
      <c r="M24" t="s">
        <v>203</v>
      </c>
      <c r="N24" s="28">
        <v>45280</v>
      </c>
      <c r="O24">
        <v>220.59</v>
      </c>
      <c r="U24">
        <v>220.59</v>
      </c>
      <c r="Y24" s="28">
        <v>44473</v>
      </c>
      <c r="Z24">
        <v>1166</v>
      </c>
    </row>
    <row r="25" spans="1:27" x14ac:dyDescent="0.25">
      <c r="A25" t="s">
        <v>197</v>
      </c>
      <c r="B25" t="s">
        <v>260</v>
      </c>
      <c r="C25" t="s">
        <v>263</v>
      </c>
      <c r="D25" t="s">
        <v>264</v>
      </c>
      <c r="E25" t="s">
        <v>201</v>
      </c>
      <c r="F25" t="s">
        <v>202</v>
      </c>
      <c r="G25" s="11">
        <v>8716000967237</v>
      </c>
      <c r="H25">
        <v>29384</v>
      </c>
      <c r="I25">
        <v>1187</v>
      </c>
      <c r="J25">
        <v>220.59</v>
      </c>
      <c r="K25">
        <v>12.48</v>
      </c>
      <c r="L25">
        <v>193.06</v>
      </c>
      <c r="M25" t="s">
        <v>203</v>
      </c>
      <c r="N25" s="28">
        <v>45280</v>
      </c>
      <c r="O25">
        <v>220.59</v>
      </c>
      <c r="U25">
        <v>220.59</v>
      </c>
      <c r="Y25" s="28">
        <v>44911</v>
      </c>
      <c r="Z25">
        <v>728</v>
      </c>
    </row>
    <row r="26" spans="1:27" x14ac:dyDescent="0.25">
      <c r="A26" t="s">
        <v>197</v>
      </c>
      <c r="B26" t="s">
        <v>232</v>
      </c>
      <c r="C26" t="s">
        <v>265</v>
      </c>
      <c r="D26" t="s">
        <v>266</v>
      </c>
      <c r="E26" t="s">
        <v>201</v>
      </c>
      <c r="F26" t="s">
        <v>202</v>
      </c>
      <c r="G26" s="11">
        <v>812476017037</v>
      </c>
      <c r="H26">
        <v>26139</v>
      </c>
      <c r="I26">
        <v>20169</v>
      </c>
      <c r="J26">
        <v>49.68</v>
      </c>
      <c r="K26">
        <v>12.48</v>
      </c>
      <c r="L26">
        <v>43.48</v>
      </c>
      <c r="M26" t="s">
        <v>203</v>
      </c>
      <c r="N26" s="28">
        <v>45322</v>
      </c>
      <c r="O26">
        <v>49.68</v>
      </c>
      <c r="U26">
        <v>49.68</v>
      </c>
      <c r="Y26" s="28">
        <v>45623</v>
      </c>
      <c r="Z26">
        <v>16</v>
      </c>
    </row>
    <row r="27" spans="1:27" x14ac:dyDescent="0.25">
      <c r="A27" t="s">
        <v>197</v>
      </c>
      <c r="B27" t="s">
        <v>267</v>
      </c>
      <c r="C27" t="s">
        <v>268</v>
      </c>
      <c r="D27" t="s">
        <v>269</v>
      </c>
      <c r="E27" t="s">
        <v>201</v>
      </c>
      <c r="F27" t="s">
        <v>202</v>
      </c>
      <c r="G27" s="11">
        <v>7503014922045</v>
      </c>
      <c r="H27">
        <v>35578</v>
      </c>
      <c r="I27">
        <v>261</v>
      </c>
      <c r="J27">
        <v>274.27999999999997</v>
      </c>
      <c r="K27">
        <v>12.48</v>
      </c>
      <c r="L27">
        <v>240.05</v>
      </c>
      <c r="M27" t="s">
        <v>203</v>
      </c>
      <c r="N27" s="28">
        <v>45280</v>
      </c>
      <c r="O27">
        <v>274.27999999999997</v>
      </c>
      <c r="U27">
        <v>274.27999999999997</v>
      </c>
      <c r="Y27" s="28">
        <v>45532</v>
      </c>
      <c r="Z27">
        <v>107</v>
      </c>
      <c r="AA27" t="s">
        <v>270</v>
      </c>
    </row>
    <row r="28" spans="1:27" x14ac:dyDescent="0.25">
      <c r="A28" t="s">
        <v>197</v>
      </c>
      <c r="B28" t="s">
        <v>271</v>
      </c>
      <c r="C28" t="s">
        <v>272</v>
      </c>
      <c r="D28" t="s">
        <v>273</v>
      </c>
      <c r="E28" t="s">
        <v>201</v>
      </c>
      <c r="F28" t="s">
        <v>202</v>
      </c>
      <c r="G28" s="11">
        <v>7503014922137</v>
      </c>
      <c r="H28">
        <v>36230</v>
      </c>
      <c r="I28">
        <v>285</v>
      </c>
      <c r="J28">
        <v>175.59</v>
      </c>
      <c r="K28">
        <v>12.48</v>
      </c>
      <c r="L28">
        <v>153.68</v>
      </c>
      <c r="M28" t="s">
        <v>203</v>
      </c>
      <c r="N28" s="28">
        <v>45280</v>
      </c>
      <c r="O28">
        <v>175.59</v>
      </c>
      <c r="U28">
        <v>175.59</v>
      </c>
      <c r="Y28" s="28">
        <v>44704</v>
      </c>
      <c r="Z28">
        <v>935</v>
      </c>
    </row>
    <row r="29" spans="1:27" x14ac:dyDescent="0.25">
      <c r="A29" t="s">
        <v>197</v>
      </c>
      <c r="B29" t="s">
        <v>271</v>
      </c>
      <c r="C29" t="s">
        <v>274</v>
      </c>
      <c r="D29" t="s">
        <v>275</v>
      </c>
      <c r="E29" t="s">
        <v>201</v>
      </c>
      <c r="F29" t="s">
        <v>202</v>
      </c>
      <c r="G29" s="11">
        <v>7503014922007</v>
      </c>
      <c r="H29">
        <v>17582</v>
      </c>
      <c r="I29">
        <v>64</v>
      </c>
      <c r="J29">
        <v>422.03</v>
      </c>
      <c r="K29">
        <v>12.48</v>
      </c>
      <c r="L29">
        <v>369.36</v>
      </c>
      <c r="M29" t="s">
        <v>203</v>
      </c>
      <c r="N29" s="28">
        <v>45280</v>
      </c>
      <c r="O29">
        <v>422.03</v>
      </c>
      <c r="U29">
        <v>422.03</v>
      </c>
      <c r="Y29" s="28">
        <v>44672</v>
      </c>
      <c r="Z29">
        <v>967</v>
      </c>
    </row>
    <row r="30" spans="1:27" x14ac:dyDescent="0.25">
      <c r="A30" t="s">
        <v>197</v>
      </c>
      <c r="B30" t="s">
        <v>271</v>
      </c>
      <c r="C30" t="s">
        <v>276</v>
      </c>
      <c r="D30" t="s">
        <v>277</v>
      </c>
      <c r="E30" t="s">
        <v>201</v>
      </c>
      <c r="F30" t="s">
        <v>202</v>
      </c>
      <c r="G30" s="11">
        <v>7503014922212</v>
      </c>
      <c r="H30">
        <v>36229</v>
      </c>
      <c r="I30">
        <v>484</v>
      </c>
      <c r="J30">
        <v>371.39</v>
      </c>
      <c r="K30">
        <v>12.48</v>
      </c>
      <c r="L30">
        <v>325.04000000000002</v>
      </c>
      <c r="M30" t="s">
        <v>203</v>
      </c>
      <c r="N30" s="28">
        <v>45280</v>
      </c>
      <c r="O30">
        <v>371.39</v>
      </c>
      <c r="U30">
        <v>371.39</v>
      </c>
      <c r="Y30" s="28">
        <v>44713</v>
      </c>
      <c r="Z30">
        <v>926</v>
      </c>
    </row>
    <row r="31" spans="1:27" x14ac:dyDescent="0.25">
      <c r="A31" t="s">
        <v>197</v>
      </c>
      <c r="B31" t="s">
        <v>278</v>
      </c>
      <c r="C31" t="s">
        <v>279</v>
      </c>
      <c r="D31" t="s">
        <v>280</v>
      </c>
      <c r="E31" t="s">
        <v>201</v>
      </c>
      <c r="F31" t="s">
        <v>202</v>
      </c>
      <c r="G31" s="11">
        <v>7503014922038</v>
      </c>
      <c r="H31">
        <v>35579</v>
      </c>
      <c r="I31">
        <v>764</v>
      </c>
      <c r="J31">
        <v>352.73</v>
      </c>
      <c r="K31">
        <v>12.48</v>
      </c>
      <c r="L31">
        <v>308.70999999999998</v>
      </c>
      <c r="M31" t="s">
        <v>203</v>
      </c>
      <c r="N31" s="28">
        <v>45280</v>
      </c>
      <c r="O31">
        <v>352.73</v>
      </c>
      <c r="U31">
        <v>352.73</v>
      </c>
      <c r="Y31" s="28">
        <v>45534</v>
      </c>
      <c r="Z31">
        <v>105</v>
      </c>
      <c r="AA31" t="s">
        <v>270</v>
      </c>
    </row>
    <row r="32" spans="1:27" x14ac:dyDescent="0.25">
      <c r="A32" t="s">
        <v>197</v>
      </c>
      <c r="B32" t="s">
        <v>232</v>
      </c>
      <c r="C32" t="s">
        <v>281</v>
      </c>
      <c r="D32" t="s">
        <v>282</v>
      </c>
      <c r="E32" t="s">
        <v>201</v>
      </c>
      <c r="F32" t="s">
        <v>202</v>
      </c>
      <c r="G32" s="11">
        <v>812476017501</v>
      </c>
      <c r="H32">
        <v>20169</v>
      </c>
      <c r="I32">
        <v>9900</v>
      </c>
      <c r="J32">
        <v>59.3</v>
      </c>
      <c r="K32">
        <v>12.48</v>
      </c>
      <c r="L32">
        <v>51.9</v>
      </c>
      <c r="M32" t="s">
        <v>203</v>
      </c>
      <c r="N32" s="28">
        <v>45322</v>
      </c>
      <c r="O32">
        <v>59.3</v>
      </c>
      <c r="U32">
        <v>59.3</v>
      </c>
      <c r="Y32" s="28">
        <v>45623</v>
      </c>
      <c r="Z32">
        <v>16</v>
      </c>
    </row>
    <row r="33" spans="1:27" x14ac:dyDescent="0.25">
      <c r="A33" t="s">
        <v>197</v>
      </c>
      <c r="B33" t="s">
        <v>283</v>
      </c>
      <c r="C33" t="s">
        <v>284</v>
      </c>
      <c r="D33" t="s">
        <v>285</v>
      </c>
      <c r="E33" t="s">
        <v>201</v>
      </c>
      <c r="F33" t="s">
        <v>202</v>
      </c>
      <c r="G33" s="11">
        <v>8001250201034</v>
      </c>
      <c r="H33">
        <v>30969</v>
      </c>
      <c r="I33">
        <v>6401</v>
      </c>
      <c r="J33">
        <v>80.400000000000006</v>
      </c>
      <c r="K33">
        <v>12.48</v>
      </c>
      <c r="L33">
        <v>70.37</v>
      </c>
      <c r="M33" t="s">
        <v>203</v>
      </c>
      <c r="N33" s="28">
        <v>45322</v>
      </c>
      <c r="O33">
        <v>80.400000000000006</v>
      </c>
      <c r="U33">
        <v>80.400000000000006</v>
      </c>
      <c r="Y33" s="28">
        <v>45617</v>
      </c>
      <c r="Z33">
        <v>22</v>
      </c>
    </row>
    <row r="34" spans="1:27" x14ac:dyDescent="0.25">
      <c r="A34" t="s">
        <v>197</v>
      </c>
      <c r="B34" t="s">
        <v>283</v>
      </c>
      <c r="C34" t="s">
        <v>286</v>
      </c>
      <c r="D34" t="s">
        <v>287</v>
      </c>
      <c r="E34" t="s">
        <v>201</v>
      </c>
      <c r="F34" t="s">
        <v>202</v>
      </c>
      <c r="G34" s="11">
        <v>8001250110015</v>
      </c>
      <c r="H34">
        <v>26141</v>
      </c>
      <c r="I34">
        <v>1876</v>
      </c>
      <c r="J34">
        <v>87</v>
      </c>
      <c r="K34">
        <v>12.48</v>
      </c>
      <c r="L34">
        <v>76.14</v>
      </c>
      <c r="M34" t="s">
        <v>203</v>
      </c>
      <c r="N34" s="28">
        <v>45280</v>
      </c>
      <c r="O34">
        <v>87</v>
      </c>
      <c r="U34">
        <v>87</v>
      </c>
      <c r="Y34" s="28">
        <v>45617</v>
      </c>
      <c r="Z34">
        <v>22</v>
      </c>
    </row>
    <row r="35" spans="1:27" x14ac:dyDescent="0.25">
      <c r="A35" t="s">
        <v>197</v>
      </c>
      <c r="B35" t="s">
        <v>283</v>
      </c>
      <c r="C35" t="s">
        <v>288</v>
      </c>
      <c r="D35" t="s">
        <v>289</v>
      </c>
      <c r="E35" t="s">
        <v>201</v>
      </c>
      <c r="F35" t="s">
        <v>202</v>
      </c>
      <c r="G35" s="11">
        <v>8001250152091</v>
      </c>
      <c r="H35">
        <v>26140</v>
      </c>
      <c r="I35">
        <v>6422</v>
      </c>
      <c r="J35">
        <v>87.75</v>
      </c>
      <c r="K35">
        <v>12.48</v>
      </c>
      <c r="L35">
        <v>76.8</v>
      </c>
      <c r="M35" t="s">
        <v>203</v>
      </c>
      <c r="N35" s="28">
        <v>45322</v>
      </c>
      <c r="O35">
        <v>87.75</v>
      </c>
      <c r="U35">
        <v>87.75</v>
      </c>
      <c r="Y35" s="28">
        <v>45617</v>
      </c>
      <c r="Z35">
        <v>22</v>
      </c>
    </row>
    <row r="36" spans="1:27" x14ac:dyDescent="0.25">
      <c r="A36" t="s">
        <v>197</v>
      </c>
      <c r="B36" t="s">
        <v>283</v>
      </c>
      <c r="C36" t="s">
        <v>290</v>
      </c>
      <c r="D36" t="s">
        <v>291</v>
      </c>
      <c r="E36" t="s">
        <v>201</v>
      </c>
      <c r="F36" t="s">
        <v>202</v>
      </c>
      <c r="G36" s="11">
        <v>24094000548</v>
      </c>
      <c r="H36">
        <v>30547</v>
      </c>
      <c r="I36">
        <v>14101</v>
      </c>
      <c r="J36">
        <v>62.9</v>
      </c>
      <c r="K36">
        <v>12.48</v>
      </c>
      <c r="L36">
        <v>55.05</v>
      </c>
      <c r="M36" t="s">
        <v>203</v>
      </c>
      <c r="N36" s="28">
        <v>45322</v>
      </c>
      <c r="O36">
        <v>62.9</v>
      </c>
      <c r="U36">
        <v>62.9</v>
      </c>
      <c r="Y36" s="28">
        <v>45617</v>
      </c>
      <c r="Z36">
        <v>22</v>
      </c>
    </row>
    <row r="37" spans="1:27" x14ac:dyDescent="0.25">
      <c r="A37" t="s">
        <v>197</v>
      </c>
      <c r="B37" t="s">
        <v>283</v>
      </c>
      <c r="C37" t="s">
        <v>292</v>
      </c>
      <c r="D37" t="s">
        <v>293</v>
      </c>
      <c r="E37" t="s">
        <v>201</v>
      </c>
      <c r="F37" t="s">
        <v>202</v>
      </c>
      <c r="G37" s="11">
        <v>24094000364</v>
      </c>
      <c r="H37">
        <v>30545</v>
      </c>
      <c r="I37">
        <v>11591</v>
      </c>
      <c r="J37">
        <v>62.9</v>
      </c>
      <c r="K37">
        <v>12.48</v>
      </c>
      <c r="L37">
        <v>55.05</v>
      </c>
      <c r="M37" t="s">
        <v>203</v>
      </c>
      <c r="N37" s="28">
        <v>45280</v>
      </c>
      <c r="O37">
        <v>62.9</v>
      </c>
      <c r="U37">
        <v>62.9</v>
      </c>
      <c r="Y37" s="28">
        <v>45617</v>
      </c>
      <c r="Z37">
        <v>22</v>
      </c>
    </row>
    <row r="38" spans="1:27" x14ac:dyDescent="0.25">
      <c r="A38" t="s">
        <v>197</v>
      </c>
      <c r="B38" t="s">
        <v>294</v>
      </c>
      <c r="C38" t="s">
        <v>295</v>
      </c>
      <c r="D38" t="s">
        <v>296</v>
      </c>
      <c r="E38" t="s">
        <v>201</v>
      </c>
      <c r="F38" t="s">
        <v>202</v>
      </c>
      <c r="G38" s="11">
        <v>8005110630408</v>
      </c>
      <c r="H38">
        <v>26142</v>
      </c>
      <c r="I38">
        <v>1601</v>
      </c>
      <c r="J38">
        <v>74.52</v>
      </c>
      <c r="K38">
        <v>12.48</v>
      </c>
      <c r="L38">
        <v>65.22</v>
      </c>
      <c r="M38" t="s">
        <v>203</v>
      </c>
      <c r="N38" s="28">
        <v>45322</v>
      </c>
      <c r="O38">
        <v>74.52</v>
      </c>
      <c r="U38">
        <v>74.52</v>
      </c>
      <c r="Y38" s="28">
        <v>45433</v>
      </c>
      <c r="Z38">
        <v>206</v>
      </c>
      <c r="AA38" t="s">
        <v>210</v>
      </c>
    </row>
    <row r="39" spans="1:27" x14ac:dyDescent="0.25">
      <c r="A39" t="s">
        <v>197</v>
      </c>
      <c r="B39" t="s">
        <v>198</v>
      </c>
      <c r="C39" t="s">
        <v>297</v>
      </c>
      <c r="D39" t="s">
        <v>298</v>
      </c>
      <c r="E39" t="s">
        <v>201</v>
      </c>
      <c r="F39" t="s">
        <v>202</v>
      </c>
      <c r="G39" s="11">
        <v>8002210112445</v>
      </c>
      <c r="H39">
        <v>20171</v>
      </c>
      <c r="I39">
        <v>36760</v>
      </c>
      <c r="J39">
        <v>55.3</v>
      </c>
      <c r="K39">
        <v>12.48</v>
      </c>
      <c r="L39">
        <v>48.4</v>
      </c>
      <c r="M39" t="s">
        <v>203</v>
      </c>
      <c r="N39" s="28">
        <v>45444</v>
      </c>
      <c r="O39">
        <v>55.3</v>
      </c>
      <c r="U39">
        <v>55.3</v>
      </c>
      <c r="Y39" s="28">
        <v>45623</v>
      </c>
      <c r="Z39">
        <v>16</v>
      </c>
      <c r="AA39" t="s">
        <v>299</v>
      </c>
    </row>
    <row r="40" spans="1:27" x14ac:dyDescent="0.25">
      <c r="A40" t="s">
        <v>197</v>
      </c>
      <c r="B40" t="s">
        <v>198</v>
      </c>
      <c r="C40" t="s">
        <v>300</v>
      </c>
      <c r="D40" t="s">
        <v>301</v>
      </c>
      <c r="E40" t="s">
        <v>201</v>
      </c>
      <c r="F40" t="s">
        <v>202</v>
      </c>
      <c r="G40" s="11">
        <v>8002210112704</v>
      </c>
      <c r="H40">
        <v>20173</v>
      </c>
      <c r="I40">
        <v>9811</v>
      </c>
      <c r="J40">
        <v>55.3</v>
      </c>
      <c r="K40">
        <v>12.48</v>
      </c>
      <c r="L40">
        <v>48.4</v>
      </c>
      <c r="M40" t="s">
        <v>203</v>
      </c>
      <c r="N40" s="28">
        <v>45322</v>
      </c>
      <c r="O40">
        <v>55.3</v>
      </c>
      <c r="U40">
        <v>55.3</v>
      </c>
      <c r="Y40" s="28">
        <v>45617</v>
      </c>
      <c r="Z40">
        <v>22</v>
      </c>
      <c r="AA40" t="s">
        <v>210</v>
      </c>
    </row>
    <row r="41" spans="1:27" x14ac:dyDescent="0.25">
      <c r="A41" t="s">
        <v>197</v>
      </c>
      <c r="B41" t="s">
        <v>198</v>
      </c>
      <c r="C41" t="s">
        <v>302</v>
      </c>
      <c r="D41" t="s">
        <v>303</v>
      </c>
      <c r="E41" t="s">
        <v>201</v>
      </c>
      <c r="F41" t="s">
        <v>202</v>
      </c>
      <c r="G41" s="11">
        <v>8002210125209</v>
      </c>
      <c r="H41">
        <v>20172</v>
      </c>
      <c r="I41">
        <v>5230</v>
      </c>
      <c r="J41">
        <v>55.3</v>
      </c>
      <c r="K41">
        <v>12.48</v>
      </c>
      <c r="L41">
        <v>48.4</v>
      </c>
      <c r="M41" t="s">
        <v>203</v>
      </c>
      <c r="N41" s="28">
        <v>45322</v>
      </c>
      <c r="O41">
        <v>55.3</v>
      </c>
      <c r="U41">
        <v>55.3</v>
      </c>
      <c r="Y41" s="28">
        <v>45617</v>
      </c>
      <c r="Z41">
        <v>22</v>
      </c>
      <c r="AA41" t="s">
        <v>210</v>
      </c>
    </row>
    <row r="42" spans="1:27" x14ac:dyDescent="0.25">
      <c r="A42" t="s">
        <v>197</v>
      </c>
      <c r="B42" t="s">
        <v>304</v>
      </c>
      <c r="C42" t="s">
        <v>305</v>
      </c>
      <c r="D42" t="s">
        <v>306</v>
      </c>
      <c r="E42" t="s">
        <v>201</v>
      </c>
      <c r="F42" t="s">
        <v>202</v>
      </c>
      <c r="G42" s="11">
        <v>8410261151625</v>
      </c>
      <c r="I42">
        <v>4245</v>
      </c>
      <c r="J42">
        <v>63.68</v>
      </c>
      <c r="K42">
        <v>12.48</v>
      </c>
      <c r="L42">
        <v>55.73</v>
      </c>
      <c r="M42" t="s">
        <v>203</v>
      </c>
      <c r="N42" s="28">
        <v>45358</v>
      </c>
      <c r="O42">
        <v>63.68</v>
      </c>
      <c r="U42">
        <v>63.68</v>
      </c>
    </row>
    <row r="43" spans="1:27" x14ac:dyDescent="0.25">
      <c r="A43" t="s">
        <v>197</v>
      </c>
      <c r="B43" t="s">
        <v>307</v>
      </c>
      <c r="C43" t="s">
        <v>308</v>
      </c>
      <c r="D43" t="s">
        <v>309</v>
      </c>
      <c r="E43" t="s">
        <v>201</v>
      </c>
      <c r="F43" t="s">
        <v>202</v>
      </c>
      <c r="G43" s="11">
        <v>8428688035336</v>
      </c>
      <c r="H43">
        <v>36628</v>
      </c>
      <c r="I43">
        <v>817</v>
      </c>
      <c r="J43">
        <v>210</v>
      </c>
      <c r="K43">
        <v>12.48</v>
      </c>
      <c r="L43">
        <v>183.79</v>
      </c>
      <c r="M43" t="s">
        <v>203</v>
      </c>
      <c r="N43" s="28">
        <v>45280</v>
      </c>
      <c r="O43">
        <v>210</v>
      </c>
      <c r="U43">
        <v>210</v>
      </c>
      <c r="Y43" s="28">
        <v>45194</v>
      </c>
      <c r="Z43">
        <v>445</v>
      </c>
    </row>
    <row r="44" spans="1:27" x14ac:dyDescent="0.25">
      <c r="A44" t="s">
        <v>197</v>
      </c>
      <c r="B44" t="s">
        <v>307</v>
      </c>
      <c r="C44" t="s">
        <v>310</v>
      </c>
      <c r="D44" t="s">
        <v>311</v>
      </c>
      <c r="E44" t="s">
        <v>201</v>
      </c>
      <c r="F44" t="s">
        <v>202</v>
      </c>
      <c r="G44" s="11">
        <v>8428688031246</v>
      </c>
      <c r="H44">
        <v>36629</v>
      </c>
      <c r="I44">
        <v>418</v>
      </c>
      <c r="J44">
        <v>545</v>
      </c>
      <c r="K44">
        <v>12.48</v>
      </c>
      <c r="L44">
        <v>476.98</v>
      </c>
      <c r="M44" t="s">
        <v>203</v>
      </c>
      <c r="N44" s="28">
        <v>45280</v>
      </c>
      <c r="O44">
        <v>545</v>
      </c>
      <c r="U44">
        <v>545</v>
      </c>
      <c r="Y44" s="28">
        <v>45194</v>
      </c>
      <c r="Z44">
        <v>445</v>
      </c>
    </row>
    <row r="45" spans="1:27" x14ac:dyDescent="0.25">
      <c r="A45" t="s">
        <v>197</v>
      </c>
      <c r="B45" t="s">
        <v>307</v>
      </c>
      <c r="C45" t="s">
        <v>312</v>
      </c>
      <c r="D45" t="s">
        <v>313</v>
      </c>
      <c r="E45" t="s">
        <v>201</v>
      </c>
      <c r="F45" t="s">
        <v>202</v>
      </c>
      <c r="G45" s="11">
        <v>8428688033332</v>
      </c>
      <c r="H45">
        <v>36630</v>
      </c>
      <c r="I45">
        <v>788</v>
      </c>
      <c r="J45">
        <v>350</v>
      </c>
      <c r="K45">
        <v>12.48</v>
      </c>
      <c r="L45">
        <v>306.32</v>
      </c>
      <c r="M45" t="s">
        <v>203</v>
      </c>
      <c r="N45" s="28">
        <v>45280</v>
      </c>
      <c r="O45">
        <v>350</v>
      </c>
      <c r="U45">
        <v>350</v>
      </c>
      <c r="Y45" s="28">
        <v>45194</v>
      </c>
      <c r="Z45">
        <v>445</v>
      </c>
    </row>
    <row r="46" spans="1:27" x14ac:dyDescent="0.25">
      <c r="A46" t="s">
        <v>197</v>
      </c>
      <c r="B46" t="s">
        <v>207</v>
      </c>
      <c r="C46" t="s">
        <v>314</v>
      </c>
      <c r="D46" t="s">
        <v>315</v>
      </c>
      <c r="E46" t="s">
        <v>201</v>
      </c>
      <c r="F46" t="s">
        <v>202</v>
      </c>
      <c r="G46" s="11">
        <v>8410086704112</v>
      </c>
      <c r="I46">
        <v>14656</v>
      </c>
      <c r="J46">
        <v>50.5</v>
      </c>
      <c r="K46">
        <v>12.48</v>
      </c>
      <c r="L46">
        <v>44.2</v>
      </c>
      <c r="M46" t="s">
        <v>203</v>
      </c>
      <c r="N46" s="28">
        <v>45280</v>
      </c>
      <c r="O46">
        <v>50.5</v>
      </c>
      <c r="U46">
        <v>50.5</v>
      </c>
      <c r="Y46" s="28">
        <v>45623</v>
      </c>
      <c r="Z46">
        <v>16</v>
      </c>
    </row>
    <row r="47" spans="1:27" x14ac:dyDescent="0.25">
      <c r="A47" t="s">
        <v>197</v>
      </c>
      <c r="B47" t="s">
        <v>207</v>
      </c>
      <c r="C47" t="s">
        <v>316</v>
      </c>
      <c r="D47" t="s">
        <v>317</v>
      </c>
      <c r="E47" t="s">
        <v>201</v>
      </c>
      <c r="F47" t="s">
        <v>202</v>
      </c>
      <c r="G47" s="11">
        <v>8410086704068</v>
      </c>
      <c r="I47">
        <v>6083</v>
      </c>
      <c r="J47">
        <v>50.5</v>
      </c>
      <c r="K47">
        <v>12.48</v>
      </c>
      <c r="L47">
        <v>44.2</v>
      </c>
      <c r="M47" t="s">
        <v>203</v>
      </c>
      <c r="N47" s="28">
        <v>45322</v>
      </c>
      <c r="O47">
        <v>50.5</v>
      </c>
      <c r="U47">
        <v>50.5</v>
      </c>
      <c r="Y47" s="28">
        <v>45322</v>
      </c>
      <c r="Z47">
        <v>317</v>
      </c>
    </row>
    <row r="48" spans="1:27" x14ac:dyDescent="0.25">
      <c r="A48" t="s">
        <v>197</v>
      </c>
      <c r="B48" t="s">
        <v>207</v>
      </c>
      <c r="C48" t="s">
        <v>318</v>
      </c>
      <c r="D48" t="s">
        <v>319</v>
      </c>
      <c r="E48" t="s">
        <v>201</v>
      </c>
      <c r="F48" t="s">
        <v>202</v>
      </c>
      <c r="G48" s="11">
        <v>8410086704075</v>
      </c>
      <c r="H48">
        <v>30615</v>
      </c>
      <c r="I48">
        <v>3547</v>
      </c>
      <c r="J48">
        <v>50.5</v>
      </c>
      <c r="K48">
        <v>12.48</v>
      </c>
      <c r="L48">
        <v>44.2</v>
      </c>
      <c r="M48" t="s">
        <v>203</v>
      </c>
      <c r="N48" s="28">
        <v>45280</v>
      </c>
      <c r="O48">
        <v>50.5</v>
      </c>
      <c r="U48">
        <v>50.5</v>
      </c>
      <c r="Y48" s="28">
        <v>45617</v>
      </c>
      <c r="Z48">
        <v>22</v>
      </c>
    </row>
    <row r="49" spans="1:27" x14ac:dyDescent="0.25">
      <c r="A49" t="s">
        <v>197</v>
      </c>
      <c r="B49" t="s">
        <v>320</v>
      </c>
      <c r="C49" t="s">
        <v>98</v>
      </c>
      <c r="D49" t="s">
        <v>321</v>
      </c>
      <c r="E49" t="s">
        <v>201</v>
      </c>
      <c r="F49" t="s">
        <v>202</v>
      </c>
      <c r="G49" s="11">
        <v>8410106023254</v>
      </c>
      <c r="H49">
        <v>24005</v>
      </c>
      <c r="I49">
        <v>12126</v>
      </c>
      <c r="J49">
        <v>112.93</v>
      </c>
      <c r="K49">
        <v>12.48</v>
      </c>
      <c r="L49">
        <v>98.84</v>
      </c>
      <c r="M49" t="s">
        <v>203</v>
      </c>
      <c r="N49" s="28">
        <v>45358</v>
      </c>
      <c r="O49">
        <v>112.93</v>
      </c>
      <c r="U49">
        <v>112.93</v>
      </c>
      <c r="Y49" s="28">
        <v>45553</v>
      </c>
      <c r="Z49">
        <v>86</v>
      </c>
    </row>
    <row r="50" spans="1:27" x14ac:dyDescent="0.25">
      <c r="A50" t="s">
        <v>197</v>
      </c>
      <c r="B50" t="s">
        <v>304</v>
      </c>
      <c r="C50" t="s">
        <v>145</v>
      </c>
      <c r="D50" t="s">
        <v>322</v>
      </c>
      <c r="E50" t="s">
        <v>201</v>
      </c>
      <c r="F50" t="s">
        <v>202</v>
      </c>
      <c r="G50" s="11">
        <v>8410261206158</v>
      </c>
      <c r="H50">
        <v>28491</v>
      </c>
      <c r="I50">
        <v>52</v>
      </c>
      <c r="J50">
        <v>68.680000000000007</v>
      </c>
      <c r="K50">
        <v>12.48</v>
      </c>
      <c r="L50">
        <v>60.11</v>
      </c>
      <c r="M50" t="s">
        <v>203</v>
      </c>
      <c r="N50" s="28">
        <v>45280</v>
      </c>
      <c r="O50">
        <v>68.680000000000007</v>
      </c>
      <c r="U50">
        <v>68.680000000000007</v>
      </c>
      <c r="Y50" s="28">
        <v>45223</v>
      </c>
      <c r="Z50">
        <v>416</v>
      </c>
    </row>
    <row r="51" spans="1:27" x14ac:dyDescent="0.25">
      <c r="A51" t="s">
        <v>197</v>
      </c>
      <c r="B51" t="s">
        <v>323</v>
      </c>
      <c r="C51" t="s">
        <v>324</v>
      </c>
      <c r="D51" t="s">
        <v>325</v>
      </c>
      <c r="E51" t="s">
        <v>201</v>
      </c>
      <c r="F51" t="s">
        <v>202</v>
      </c>
      <c r="G51" s="11">
        <v>8420871400013</v>
      </c>
      <c r="H51">
        <v>25108</v>
      </c>
      <c r="I51">
        <v>2975</v>
      </c>
      <c r="J51">
        <v>119.84</v>
      </c>
      <c r="K51">
        <v>12.48</v>
      </c>
      <c r="L51">
        <v>104.88</v>
      </c>
      <c r="M51" t="s">
        <v>203</v>
      </c>
      <c r="N51" s="28">
        <v>45280</v>
      </c>
      <c r="O51">
        <v>119.84</v>
      </c>
      <c r="U51">
        <v>119.84</v>
      </c>
      <c r="Y51" s="28">
        <v>45589</v>
      </c>
      <c r="Z51">
        <v>50</v>
      </c>
    </row>
    <row r="52" spans="1:27" x14ac:dyDescent="0.25">
      <c r="A52" t="s">
        <v>197</v>
      </c>
      <c r="B52" t="s">
        <v>326</v>
      </c>
      <c r="C52" t="s">
        <v>327</v>
      </c>
      <c r="D52" t="s">
        <v>328</v>
      </c>
      <c r="E52" t="s">
        <v>201</v>
      </c>
      <c r="G52" s="11">
        <v>5998835017193</v>
      </c>
      <c r="I52">
        <v>4</v>
      </c>
      <c r="J52">
        <v>1936.76</v>
      </c>
      <c r="K52">
        <v>12.48</v>
      </c>
      <c r="L52">
        <v>1695.05</v>
      </c>
      <c r="M52" t="s">
        <v>203</v>
      </c>
      <c r="N52" s="28">
        <v>45288</v>
      </c>
      <c r="O52">
        <v>1936.76</v>
      </c>
      <c r="U52">
        <v>1936.76</v>
      </c>
      <c r="Y52" s="28">
        <v>45211</v>
      </c>
      <c r="Z52">
        <v>428</v>
      </c>
    </row>
    <row r="53" spans="1:27" x14ac:dyDescent="0.25">
      <c r="A53" t="s">
        <v>197</v>
      </c>
      <c r="B53" t="s">
        <v>329</v>
      </c>
      <c r="C53" t="s">
        <v>102</v>
      </c>
      <c r="D53" t="s">
        <v>15</v>
      </c>
      <c r="E53" t="s">
        <v>201</v>
      </c>
      <c r="F53" t="s">
        <v>202</v>
      </c>
      <c r="G53" s="11">
        <v>8410261114002</v>
      </c>
      <c r="H53">
        <v>24628</v>
      </c>
      <c r="I53">
        <v>25871</v>
      </c>
      <c r="J53">
        <v>114.62</v>
      </c>
      <c r="K53">
        <v>12.48</v>
      </c>
      <c r="L53">
        <v>100.32</v>
      </c>
      <c r="M53" t="s">
        <v>203</v>
      </c>
      <c r="N53" s="28">
        <v>45280</v>
      </c>
      <c r="O53">
        <v>114.62</v>
      </c>
      <c r="U53">
        <v>114.62</v>
      </c>
      <c r="Y53" s="28">
        <v>45468</v>
      </c>
      <c r="Z53">
        <v>171</v>
      </c>
    </row>
    <row r="54" spans="1:27" x14ac:dyDescent="0.25">
      <c r="A54" t="s">
        <v>197</v>
      </c>
      <c r="B54" t="s">
        <v>329</v>
      </c>
      <c r="C54" t="s">
        <v>330</v>
      </c>
      <c r="D54" t="s">
        <v>331</v>
      </c>
      <c r="E54" t="s">
        <v>201</v>
      </c>
      <c r="G54" s="11">
        <v>8410261114132</v>
      </c>
      <c r="H54">
        <v>31959</v>
      </c>
      <c r="J54">
        <v>134.38999999999999</v>
      </c>
      <c r="K54">
        <v>12.48</v>
      </c>
      <c r="L54">
        <v>117.62</v>
      </c>
      <c r="M54" t="s">
        <v>203</v>
      </c>
      <c r="N54" s="28">
        <v>45280</v>
      </c>
      <c r="O54">
        <v>134.38999999999999</v>
      </c>
      <c r="U54">
        <v>134.38999999999999</v>
      </c>
      <c r="Y54" s="28">
        <v>44550</v>
      </c>
      <c r="Z54">
        <v>1089</v>
      </c>
      <c r="AA54" t="s">
        <v>210</v>
      </c>
    </row>
    <row r="55" spans="1:27" x14ac:dyDescent="0.25">
      <c r="A55" t="s">
        <v>197</v>
      </c>
      <c r="B55" t="s">
        <v>329</v>
      </c>
      <c r="C55" t="s">
        <v>143</v>
      </c>
      <c r="D55" t="s">
        <v>16</v>
      </c>
      <c r="E55" t="s">
        <v>201</v>
      </c>
      <c r="F55" t="s">
        <v>202</v>
      </c>
      <c r="G55" s="11">
        <v>8410261113005</v>
      </c>
      <c r="H55">
        <v>24629</v>
      </c>
      <c r="I55">
        <v>2686</v>
      </c>
      <c r="J55">
        <v>114.62</v>
      </c>
      <c r="K55">
        <v>12.48</v>
      </c>
      <c r="L55">
        <v>100.32</v>
      </c>
      <c r="M55" t="s">
        <v>203</v>
      </c>
      <c r="N55" s="28">
        <v>45280</v>
      </c>
      <c r="O55">
        <v>114.62</v>
      </c>
      <c r="U55">
        <v>114.62</v>
      </c>
      <c r="Y55" s="28">
        <v>45532</v>
      </c>
      <c r="Z55">
        <v>107</v>
      </c>
    </row>
    <row r="56" spans="1:27" x14ac:dyDescent="0.25">
      <c r="A56" t="s">
        <v>197</v>
      </c>
      <c r="B56" t="s">
        <v>332</v>
      </c>
      <c r="C56" t="s">
        <v>107</v>
      </c>
      <c r="D56" t="s">
        <v>333</v>
      </c>
      <c r="E56" t="s">
        <v>201</v>
      </c>
      <c r="F56" t="s">
        <v>202</v>
      </c>
      <c r="G56" s="11">
        <v>8410026047477</v>
      </c>
      <c r="H56">
        <v>27529</v>
      </c>
      <c r="I56">
        <v>2656</v>
      </c>
      <c r="J56">
        <v>111.86</v>
      </c>
      <c r="K56">
        <v>12.48</v>
      </c>
      <c r="L56">
        <v>97.9</v>
      </c>
      <c r="M56" t="s">
        <v>203</v>
      </c>
      <c r="N56" s="28">
        <v>45280</v>
      </c>
      <c r="O56">
        <v>111.86</v>
      </c>
      <c r="U56">
        <v>111.86</v>
      </c>
      <c r="Y56" s="28">
        <v>45118</v>
      </c>
      <c r="Z56">
        <v>521</v>
      </c>
    </row>
    <row r="57" spans="1:27" x14ac:dyDescent="0.25">
      <c r="A57" t="s">
        <v>197</v>
      </c>
      <c r="B57" t="s">
        <v>326</v>
      </c>
      <c r="C57" t="s">
        <v>334</v>
      </c>
      <c r="D57" t="s">
        <v>335</v>
      </c>
      <c r="E57" t="s">
        <v>201</v>
      </c>
      <c r="G57" s="11">
        <v>5998835045202</v>
      </c>
      <c r="J57">
        <v>632.41</v>
      </c>
      <c r="K57">
        <v>12.48</v>
      </c>
      <c r="L57">
        <v>553.49</v>
      </c>
      <c r="M57" t="s">
        <v>203</v>
      </c>
      <c r="N57" s="28">
        <v>45288</v>
      </c>
      <c r="O57">
        <v>632.41</v>
      </c>
      <c r="U57">
        <v>632.41</v>
      </c>
      <c r="Y57" s="28">
        <v>45211</v>
      </c>
      <c r="Z57">
        <v>428</v>
      </c>
    </row>
    <row r="58" spans="1:27" x14ac:dyDescent="0.25">
      <c r="A58" t="s">
        <v>197</v>
      </c>
      <c r="B58" t="s">
        <v>336</v>
      </c>
      <c r="C58" t="s">
        <v>337</v>
      </c>
      <c r="D58" t="s">
        <v>338</v>
      </c>
      <c r="E58" t="s">
        <v>201</v>
      </c>
      <c r="F58" t="s">
        <v>202</v>
      </c>
      <c r="G58" s="11">
        <v>8436014252722</v>
      </c>
      <c r="H58">
        <v>21313</v>
      </c>
      <c r="J58">
        <v>1650</v>
      </c>
      <c r="K58">
        <v>12.48</v>
      </c>
      <c r="L58">
        <v>1444.08</v>
      </c>
      <c r="M58" t="s">
        <v>203</v>
      </c>
      <c r="N58" s="28">
        <v>45280</v>
      </c>
      <c r="O58">
        <v>1650</v>
      </c>
      <c r="U58">
        <v>1650</v>
      </c>
      <c r="Y58" s="28">
        <v>44750</v>
      </c>
      <c r="Z58">
        <v>889</v>
      </c>
    </row>
    <row r="59" spans="1:27" x14ac:dyDescent="0.25">
      <c r="A59" t="s">
        <v>197</v>
      </c>
      <c r="B59" t="s">
        <v>336</v>
      </c>
      <c r="C59" t="s">
        <v>339</v>
      </c>
      <c r="D59" t="s">
        <v>340</v>
      </c>
      <c r="E59" t="s">
        <v>201</v>
      </c>
      <c r="G59" s="11">
        <v>8436014252791</v>
      </c>
      <c r="H59">
        <v>21313</v>
      </c>
      <c r="J59">
        <v>1496.15</v>
      </c>
      <c r="K59">
        <v>12.48</v>
      </c>
      <c r="L59">
        <v>1309.43</v>
      </c>
      <c r="M59" t="s">
        <v>203</v>
      </c>
      <c r="N59" s="28">
        <v>45288</v>
      </c>
      <c r="O59">
        <v>1496.15</v>
      </c>
      <c r="U59">
        <v>1496.15</v>
      </c>
      <c r="Y59" s="28">
        <v>45055</v>
      </c>
      <c r="Z59">
        <v>584</v>
      </c>
    </row>
    <row r="60" spans="1:27" x14ac:dyDescent="0.25">
      <c r="A60" t="s">
        <v>197</v>
      </c>
      <c r="B60" t="s">
        <v>336</v>
      </c>
      <c r="C60" t="s">
        <v>341</v>
      </c>
      <c r="D60" t="s">
        <v>342</v>
      </c>
      <c r="E60" t="s">
        <v>201</v>
      </c>
      <c r="G60" s="11">
        <v>8436014252869</v>
      </c>
      <c r="I60">
        <v>1396</v>
      </c>
      <c r="J60">
        <v>1650</v>
      </c>
      <c r="K60">
        <v>12.48</v>
      </c>
      <c r="L60">
        <v>1444.08</v>
      </c>
      <c r="M60" t="s">
        <v>203</v>
      </c>
      <c r="N60" s="28">
        <v>45358</v>
      </c>
      <c r="O60">
        <v>1650</v>
      </c>
      <c r="U60">
        <v>1650</v>
      </c>
    </row>
    <row r="61" spans="1:27" x14ac:dyDescent="0.25">
      <c r="A61" t="s">
        <v>197</v>
      </c>
      <c r="B61" t="s">
        <v>343</v>
      </c>
      <c r="C61" t="s">
        <v>97</v>
      </c>
      <c r="D61" t="s">
        <v>344</v>
      </c>
      <c r="E61" t="s">
        <v>201</v>
      </c>
      <c r="F61" t="s">
        <v>202</v>
      </c>
      <c r="G61" s="11">
        <v>7798051950032</v>
      </c>
      <c r="H61">
        <v>35609</v>
      </c>
      <c r="I61">
        <v>4306</v>
      </c>
      <c r="J61">
        <v>211.07</v>
      </c>
      <c r="K61">
        <v>12.48</v>
      </c>
      <c r="L61">
        <v>184.73</v>
      </c>
      <c r="M61" t="s">
        <v>203</v>
      </c>
      <c r="N61" s="28">
        <v>45498</v>
      </c>
      <c r="O61">
        <v>211.07</v>
      </c>
      <c r="U61">
        <v>211.07</v>
      </c>
      <c r="Y61" s="28">
        <v>45589</v>
      </c>
      <c r="Z61">
        <v>50</v>
      </c>
      <c r="AA61" t="s">
        <v>345</v>
      </c>
    </row>
    <row r="62" spans="1:27" x14ac:dyDescent="0.25">
      <c r="A62" t="s">
        <v>197</v>
      </c>
      <c r="B62" t="s">
        <v>346</v>
      </c>
      <c r="C62" t="s">
        <v>347</v>
      </c>
      <c r="D62" t="s">
        <v>348</v>
      </c>
      <c r="E62" t="s">
        <v>201</v>
      </c>
      <c r="G62" s="11">
        <v>8429073022016</v>
      </c>
      <c r="H62">
        <v>21602</v>
      </c>
      <c r="I62">
        <v>118</v>
      </c>
      <c r="J62">
        <v>446.15</v>
      </c>
      <c r="K62">
        <v>12.48</v>
      </c>
      <c r="L62">
        <v>390.47</v>
      </c>
      <c r="M62" t="s">
        <v>203</v>
      </c>
      <c r="N62" s="28">
        <v>45280</v>
      </c>
      <c r="O62">
        <v>446.15</v>
      </c>
      <c r="U62">
        <v>446.15</v>
      </c>
      <c r="Y62" s="28">
        <v>44911</v>
      </c>
      <c r="Z62">
        <v>728</v>
      </c>
    </row>
    <row r="63" spans="1:27" x14ac:dyDescent="0.25">
      <c r="A63" t="s">
        <v>197</v>
      </c>
      <c r="B63" t="s">
        <v>349</v>
      </c>
      <c r="C63" t="s">
        <v>350</v>
      </c>
      <c r="D63" t="s">
        <v>351</v>
      </c>
      <c r="E63" t="s">
        <v>201</v>
      </c>
      <c r="G63" s="11">
        <v>8411509125026</v>
      </c>
      <c r="H63">
        <v>37653</v>
      </c>
      <c r="I63">
        <v>132</v>
      </c>
      <c r="J63">
        <v>6047.43</v>
      </c>
      <c r="K63">
        <v>12.48</v>
      </c>
      <c r="L63">
        <v>5292.71</v>
      </c>
      <c r="M63" t="s">
        <v>203</v>
      </c>
      <c r="N63" s="28">
        <v>45551</v>
      </c>
      <c r="O63">
        <v>6047.43</v>
      </c>
      <c r="U63">
        <v>6047.43</v>
      </c>
    </row>
    <row r="64" spans="1:27" x14ac:dyDescent="0.25">
      <c r="A64" t="s">
        <v>197</v>
      </c>
      <c r="B64" t="s">
        <v>352</v>
      </c>
      <c r="C64" t="s">
        <v>353</v>
      </c>
      <c r="D64" t="s">
        <v>354</v>
      </c>
      <c r="E64" t="s">
        <v>201</v>
      </c>
      <c r="F64" t="s">
        <v>202</v>
      </c>
      <c r="G64" s="11">
        <v>8437020273107</v>
      </c>
      <c r="H64">
        <v>33906</v>
      </c>
      <c r="J64">
        <v>480.77</v>
      </c>
      <c r="K64">
        <v>12.48</v>
      </c>
      <c r="L64">
        <v>420.77</v>
      </c>
      <c r="M64" t="s">
        <v>203</v>
      </c>
      <c r="N64" s="28">
        <v>45280</v>
      </c>
      <c r="O64">
        <v>480.77</v>
      </c>
      <c r="U64">
        <v>480.77</v>
      </c>
      <c r="Y64" s="28">
        <v>44978</v>
      </c>
      <c r="Z64">
        <v>661</v>
      </c>
    </row>
    <row r="65" spans="1:26" x14ac:dyDescent="0.25">
      <c r="A65" t="s">
        <v>197</v>
      </c>
      <c r="B65" t="s">
        <v>355</v>
      </c>
      <c r="C65" t="s">
        <v>356</v>
      </c>
      <c r="D65" t="s">
        <v>357</v>
      </c>
      <c r="E65" t="s">
        <v>201</v>
      </c>
      <c r="G65" s="11">
        <v>8437022224107</v>
      </c>
      <c r="H65">
        <v>37642</v>
      </c>
      <c r="I65">
        <v>37</v>
      </c>
      <c r="J65">
        <v>1650</v>
      </c>
      <c r="K65">
        <v>12.48</v>
      </c>
      <c r="L65">
        <v>1444.08</v>
      </c>
      <c r="M65" t="s">
        <v>203</v>
      </c>
      <c r="N65" s="28">
        <v>45280</v>
      </c>
      <c r="O65">
        <v>1650</v>
      </c>
      <c r="U65">
        <v>1650</v>
      </c>
      <c r="Y65" s="28">
        <v>45037</v>
      </c>
      <c r="Z65">
        <v>602</v>
      </c>
    </row>
    <row r="66" spans="1:26" x14ac:dyDescent="0.25">
      <c r="A66" t="s">
        <v>197</v>
      </c>
      <c r="B66" t="s">
        <v>304</v>
      </c>
      <c r="C66" t="s">
        <v>358</v>
      </c>
      <c r="D66" t="s">
        <v>359</v>
      </c>
      <c r="E66" t="s">
        <v>201</v>
      </c>
      <c r="F66" t="s">
        <v>202</v>
      </c>
      <c r="G66" s="11">
        <v>8410261206462</v>
      </c>
      <c r="H66">
        <v>34247</v>
      </c>
      <c r="I66">
        <v>4131</v>
      </c>
      <c r="J66">
        <v>52.77</v>
      </c>
      <c r="K66">
        <v>12.48</v>
      </c>
      <c r="L66">
        <v>46.18</v>
      </c>
      <c r="M66" t="s">
        <v>203</v>
      </c>
      <c r="N66" s="28">
        <v>45358</v>
      </c>
      <c r="O66">
        <v>52.77</v>
      </c>
      <c r="U66">
        <v>52.77</v>
      </c>
      <c r="Y66" s="28">
        <v>45516</v>
      </c>
      <c r="Z66">
        <v>123</v>
      </c>
    </row>
    <row r="67" spans="1:26" x14ac:dyDescent="0.25">
      <c r="A67" t="s">
        <v>197</v>
      </c>
      <c r="B67" t="s">
        <v>304</v>
      </c>
      <c r="C67" t="s">
        <v>360</v>
      </c>
      <c r="D67" t="s">
        <v>361</v>
      </c>
      <c r="E67" t="s">
        <v>201</v>
      </c>
      <c r="F67" t="s">
        <v>202</v>
      </c>
      <c r="G67" s="11">
        <v>8410261206455</v>
      </c>
      <c r="H67">
        <v>34248</v>
      </c>
      <c r="I67">
        <v>6542</v>
      </c>
      <c r="J67">
        <v>52.77</v>
      </c>
      <c r="K67">
        <v>12.48</v>
      </c>
      <c r="L67">
        <v>46.18</v>
      </c>
      <c r="M67" t="s">
        <v>203</v>
      </c>
      <c r="N67" s="28">
        <v>45358</v>
      </c>
      <c r="O67">
        <v>52.77</v>
      </c>
      <c r="U67">
        <v>52.77</v>
      </c>
      <c r="Y67" s="28">
        <v>44550</v>
      </c>
      <c r="Z67">
        <v>1089</v>
      </c>
    </row>
    <row r="68" spans="1:26" x14ac:dyDescent="0.25">
      <c r="A68" t="s">
        <v>197</v>
      </c>
      <c r="B68" t="s">
        <v>304</v>
      </c>
      <c r="C68" t="s">
        <v>362</v>
      </c>
      <c r="D68" t="s">
        <v>363</v>
      </c>
      <c r="E68" t="s">
        <v>201</v>
      </c>
      <c r="F68" t="s">
        <v>202</v>
      </c>
      <c r="G68" s="11">
        <v>8410261206448</v>
      </c>
      <c r="H68">
        <v>34249</v>
      </c>
      <c r="J68">
        <v>52.77</v>
      </c>
      <c r="K68">
        <v>12.48</v>
      </c>
      <c r="L68">
        <v>46.18</v>
      </c>
      <c r="M68" t="s">
        <v>203</v>
      </c>
      <c r="N68" s="28">
        <v>45358</v>
      </c>
      <c r="O68">
        <v>52.77</v>
      </c>
      <c r="U68">
        <v>52.77</v>
      </c>
      <c r="Y68" s="28">
        <v>45190</v>
      </c>
      <c r="Z68">
        <v>449</v>
      </c>
    </row>
    <row r="69" spans="1:26" x14ac:dyDescent="0.25">
      <c r="A69" t="s">
        <v>197</v>
      </c>
      <c r="B69" t="s">
        <v>364</v>
      </c>
      <c r="C69" t="s">
        <v>365</v>
      </c>
      <c r="D69" t="s">
        <v>366</v>
      </c>
      <c r="E69" t="s">
        <v>201</v>
      </c>
      <c r="G69" s="11">
        <v>8426411005168</v>
      </c>
      <c r="H69">
        <v>21062</v>
      </c>
      <c r="I69">
        <v>1</v>
      </c>
      <c r="J69">
        <v>2153.85</v>
      </c>
      <c r="K69">
        <v>12.48</v>
      </c>
      <c r="L69">
        <v>1885.05</v>
      </c>
      <c r="M69" t="s">
        <v>203</v>
      </c>
      <c r="N69" s="28">
        <v>45280</v>
      </c>
      <c r="O69">
        <v>2153.84</v>
      </c>
      <c r="U69">
        <v>2153.84</v>
      </c>
      <c r="V69">
        <v>-0.01</v>
      </c>
      <c r="Y69" s="28">
        <v>44750</v>
      </c>
      <c r="Z69">
        <v>889</v>
      </c>
    </row>
    <row r="70" spans="1:26" x14ac:dyDescent="0.25">
      <c r="A70" t="s">
        <v>197</v>
      </c>
      <c r="B70" t="s">
        <v>364</v>
      </c>
      <c r="C70" t="s">
        <v>367</v>
      </c>
      <c r="D70" t="s">
        <v>368</v>
      </c>
      <c r="E70" t="s">
        <v>201</v>
      </c>
      <c r="G70" s="11">
        <v>8426411005182</v>
      </c>
      <c r="H70">
        <v>21062</v>
      </c>
      <c r="J70">
        <v>2230.77</v>
      </c>
      <c r="K70">
        <v>12.48</v>
      </c>
      <c r="L70">
        <v>1952.37</v>
      </c>
      <c r="M70" t="s">
        <v>203</v>
      </c>
      <c r="N70" s="28">
        <v>45280</v>
      </c>
      <c r="O70">
        <v>2230.77</v>
      </c>
      <c r="U70">
        <v>2230.77</v>
      </c>
      <c r="Y70" s="28">
        <v>45412</v>
      </c>
      <c r="Z70">
        <v>227</v>
      </c>
    </row>
    <row r="71" spans="1:26" x14ac:dyDescent="0.25">
      <c r="A71" t="s">
        <v>197</v>
      </c>
      <c r="B71" t="s">
        <v>369</v>
      </c>
      <c r="C71" t="s">
        <v>370</v>
      </c>
      <c r="D71" t="s">
        <v>371</v>
      </c>
      <c r="E71" t="s">
        <v>201</v>
      </c>
      <c r="F71" t="s">
        <v>202</v>
      </c>
      <c r="G71" s="11">
        <v>8429073020661</v>
      </c>
      <c r="H71">
        <v>35610</v>
      </c>
      <c r="J71">
        <v>1538.46</v>
      </c>
      <c r="K71">
        <v>12.48</v>
      </c>
      <c r="L71">
        <v>1346.46</v>
      </c>
      <c r="M71" t="s">
        <v>203</v>
      </c>
      <c r="N71" s="28">
        <v>45280</v>
      </c>
      <c r="O71">
        <v>1538.46</v>
      </c>
      <c r="U71">
        <v>1538.46</v>
      </c>
      <c r="Y71" s="28">
        <v>44750</v>
      </c>
      <c r="Z71">
        <v>889</v>
      </c>
    </row>
    <row r="72" spans="1:26" x14ac:dyDescent="0.25">
      <c r="A72" t="s">
        <v>197</v>
      </c>
      <c r="B72" t="s">
        <v>372</v>
      </c>
      <c r="C72" t="s">
        <v>373</v>
      </c>
      <c r="D72" t="s">
        <v>374</v>
      </c>
      <c r="E72" t="s">
        <v>231</v>
      </c>
      <c r="F72" t="s">
        <v>202</v>
      </c>
      <c r="G72" s="11">
        <v>8437019818074</v>
      </c>
      <c r="H72">
        <v>26826</v>
      </c>
      <c r="J72">
        <v>2057.69</v>
      </c>
      <c r="K72">
        <v>12.48</v>
      </c>
      <c r="L72">
        <v>1800.89</v>
      </c>
      <c r="M72" t="s">
        <v>375</v>
      </c>
      <c r="N72" s="28">
        <v>45280</v>
      </c>
      <c r="O72">
        <v>2057.69</v>
      </c>
      <c r="U72">
        <v>2057.69</v>
      </c>
      <c r="Y72" s="28">
        <v>45006</v>
      </c>
      <c r="Z72">
        <v>633</v>
      </c>
    </row>
    <row r="73" spans="1:26" x14ac:dyDescent="0.25">
      <c r="A73" t="s">
        <v>197</v>
      </c>
      <c r="B73" t="s">
        <v>372</v>
      </c>
      <c r="C73" t="s">
        <v>376</v>
      </c>
      <c r="D73" t="s">
        <v>377</v>
      </c>
      <c r="E73" t="s">
        <v>231</v>
      </c>
      <c r="G73" s="11">
        <v>8437019818197</v>
      </c>
      <c r="H73">
        <v>26826</v>
      </c>
      <c r="J73">
        <v>2461.54</v>
      </c>
      <c r="K73">
        <v>12.48</v>
      </c>
      <c r="L73">
        <v>2154.34</v>
      </c>
      <c r="M73" t="s">
        <v>203</v>
      </c>
      <c r="N73" s="28">
        <v>45280</v>
      </c>
      <c r="O73">
        <v>2461.54</v>
      </c>
      <c r="U73">
        <v>2461.54</v>
      </c>
      <c r="Y73" s="28">
        <v>45211</v>
      </c>
      <c r="Z73">
        <v>428</v>
      </c>
    </row>
    <row r="74" spans="1:26" x14ac:dyDescent="0.25">
      <c r="A74" t="s">
        <v>197</v>
      </c>
      <c r="B74" t="s">
        <v>372</v>
      </c>
      <c r="C74" t="s">
        <v>378</v>
      </c>
      <c r="D74" t="s">
        <v>379</v>
      </c>
      <c r="E74" t="s">
        <v>201</v>
      </c>
      <c r="G74" s="11">
        <v>8437019818340</v>
      </c>
      <c r="J74">
        <v>2529.64</v>
      </c>
      <c r="K74">
        <v>12.48</v>
      </c>
      <c r="L74">
        <v>2213.94</v>
      </c>
      <c r="M74" t="s">
        <v>203</v>
      </c>
      <c r="N74" s="28">
        <v>45280</v>
      </c>
      <c r="O74">
        <v>2529.64</v>
      </c>
      <c r="U74">
        <v>2529.64</v>
      </c>
      <c r="Y74" s="28">
        <v>45412</v>
      </c>
      <c r="Z74">
        <v>227</v>
      </c>
    </row>
    <row r="75" spans="1:26" x14ac:dyDescent="0.25">
      <c r="A75" t="s">
        <v>197</v>
      </c>
      <c r="B75" t="s">
        <v>380</v>
      </c>
      <c r="C75" t="s">
        <v>381</v>
      </c>
      <c r="D75" t="s">
        <v>382</v>
      </c>
      <c r="E75" t="s">
        <v>201</v>
      </c>
      <c r="F75" t="s">
        <v>202</v>
      </c>
      <c r="G75" s="11">
        <v>8429073019290</v>
      </c>
      <c r="H75">
        <v>36319</v>
      </c>
      <c r="J75">
        <v>711.53</v>
      </c>
      <c r="K75">
        <v>12.48</v>
      </c>
      <c r="L75">
        <v>622.73</v>
      </c>
      <c r="M75" t="s">
        <v>203</v>
      </c>
      <c r="N75" s="28">
        <v>45280</v>
      </c>
      <c r="O75">
        <v>711.53</v>
      </c>
      <c r="U75">
        <v>711.53</v>
      </c>
      <c r="Y75" s="28">
        <v>45009</v>
      </c>
      <c r="Z75">
        <v>630</v>
      </c>
    </row>
    <row r="76" spans="1:26" x14ac:dyDescent="0.25">
      <c r="A76" t="s">
        <v>197</v>
      </c>
      <c r="B76" t="s">
        <v>383</v>
      </c>
      <c r="C76" t="s">
        <v>384</v>
      </c>
      <c r="D76" t="s">
        <v>385</v>
      </c>
      <c r="E76" t="s">
        <v>201</v>
      </c>
      <c r="F76" t="s">
        <v>202</v>
      </c>
      <c r="G76" s="11">
        <v>8437013426671</v>
      </c>
      <c r="H76">
        <v>26843</v>
      </c>
      <c r="J76">
        <v>1415.39</v>
      </c>
      <c r="K76">
        <v>12.48</v>
      </c>
      <c r="L76">
        <v>1238.75</v>
      </c>
      <c r="M76" t="s">
        <v>203</v>
      </c>
      <c r="N76" s="28">
        <v>45288</v>
      </c>
      <c r="O76">
        <v>1415.39</v>
      </c>
      <c r="U76">
        <v>1415.39</v>
      </c>
      <c r="Y76" s="28">
        <v>45168</v>
      </c>
      <c r="Z76">
        <v>471</v>
      </c>
    </row>
    <row r="77" spans="1:26" x14ac:dyDescent="0.25">
      <c r="A77" t="s">
        <v>197</v>
      </c>
      <c r="B77" t="s">
        <v>383</v>
      </c>
      <c r="C77" t="s">
        <v>386</v>
      </c>
      <c r="D77" t="s">
        <v>387</v>
      </c>
      <c r="E77" t="s">
        <v>231</v>
      </c>
      <c r="G77" s="11">
        <v>8437013426923</v>
      </c>
      <c r="H77">
        <v>25624</v>
      </c>
      <c r="J77">
        <v>969.23</v>
      </c>
      <c r="K77">
        <v>12.48</v>
      </c>
      <c r="L77">
        <v>848.27</v>
      </c>
      <c r="M77" t="s">
        <v>203</v>
      </c>
      <c r="N77" s="28">
        <v>45280</v>
      </c>
      <c r="O77">
        <v>969.23</v>
      </c>
      <c r="U77">
        <v>969.23</v>
      </c>
      <c r="Y77" s="28">
        <v>45009</v>
      </c>
      <c r="Z77">
        <v>630</v>
      </c>
    </row>
    <row r="78" spans="1:26" x14ac:dyDescent="0.25">
      <c r="A78" t="s">
        <v>197</v>
      </c>
      <c r="B78" t="s">
        <v>383</v>
      </c>
      <c r="C78" t="s">
        <v>388</v>
      </c>
      <c r="D78" t="s">
        <v>389</v>
      </c>
      <c r="E78" t="s">
        <v>201</v>
      </c>
      <c r="G78" s="11">
        <v>8437023266014</v>
      </c>
      <c r="H78">
        <v>24234</v>
      </c>
      <c r="J78">
        <v>869.57</v>
      </c>
      <c r="K78">
        <v>12.48</v>
      </c>
      <c r="L78">
        <v>761.05</v>
      </c>
      <c r="M78" t="s">
        <v>203</v>
      </c>
      <c r="N78" s="28">
        <v>45288</v>
      </c>
      <c r="O78">
        <v>869.57</v>
      </c>
      <c r="U78">
        <v>869.57</v>
      </c>
      <c r="Y78" s="28">
        <v>45037</v>
      </c>
      <c r="Z78">
        <v>602</v>
      </c>
    </row>
    <row r="79" spans="1:26" x14ac:dyDescent="0.25">
      <c r="A79" t="s">
        <v>197</v>
      </c>
      <c r="B79" t="s">
        <v>390</v>
      </c>
      <c r="C79" t="s">
        <v>391</v>
      </c>
      <c r="D79" t="s">
        <v>392</v>
      </c>
      <c r="E79" t="s">
        <v>201</v>
      </c>
      <c r="G79" s="11">
        <v>8411509202024</v>
      </c>
      <c r="H79">
        <v>37653</v>
      </c>
      <c r="I79">
        <v>3594</v>
      </c>
      <c r="J79">
        <v>502.77</v>
      </c>
      <c r="K79">
        <v>12.48</v>
      </c>
      <c r="L79">
        <v>440.02</v>
      </c>
      <c r="M79" t="s">
        <v>203</v>
      </c>
      <c r="N79" s="28">
        <v>45551</v>
      </c>
      <c r="O79">
        <v>502.77</v>
      </c>
      <c r="U79">
        <v>502.77</v>
      </c>
    </row>
    <row r="80" spans="1:26" x14ac:dyDescent="0.25">
      <c r="A80" t="s">
        <v>197</v>
      </c>
      <c r="B80" t="s">
        <v>393</v>
      </c>
      <c r="C80" t="s">
        <v>394</v>
      </c>
      <c r="D80" t="s">
        <v>395</v>
      </c>
      <c r="E80" t="s">
        <v>201</v>
      </c>
      <c r="F80" t="s">
        <v>202</v>
      </c>
      <c r="G80" s="11">
        <v>8426411002198</v>
      </c>
      <c r="H80">
        <v>20343</v>
      </c>
      <c r="J80">
        <v>865.38</v>
      </c>
      <c r="K80">
        <v>12.48</v>
      </c>
      <c r="L80">
        <v>757.38</v>
      </c>
      <c r="M80" t="s">
        <v>203</v>
      </c>
      <c r="N80" s="28">
        <v>45280</v>
      </c>
      <c r="O80">
        <v>865.38</v>
      </c>
      <c r="U80">
        <v>865.38</v>
      </c>
      <c r="Y80" s="28">
        <v>45006</v>
      </c>
      <c r="Z80">
        <v>633</v>
      </c>
    </row>
    <row r="81" spans="1:26" x14ac:dyDescent="0.25">
      <c r="A81" t="s">
        <v>197</v>
      </c>
      <c r="B81" t="s">
        <v>329</v>
      </c>
      <c r="C81" t="s">
        <v>140</v>
      </c>
      <c r="D81" t="s">
        <v>396</v>
      </c>
      <c r="E81" t="s">
        <v>201</v>
      </c>
      <c r="F81" t="s">
        <v>202</v>
      </c>
      <c r="G81" s="11">
        <v>8410261111018</v>
      </c>
      <c r="H81">
        <v>24631</v>
      </c>
      <c r="I81">
        <v>1201</v>
      </c>
      <c r="J81">
        <v>168.19</v>
      </c>
      <c r="K81">
        <v>12.48</v>
      </c>
      <c r="L81">
        <v>147.19999999999999</v>
      </c>
      <c r="M81" t="s">
        <v>203</v>
      </c>
      <c r="N81" s="28">
        <v>45280</v>
      </c>
      <c r="O81">
        <v>168.19</v>
      </c>
      <c r="U81">
        <v>168.19</v>
      </c>
      <c r="Y81" s="28">
        <v>45589</v>
      </c>
      <c r="Z81">
        <v>50</v>
      </c>
    </row>
    <row r="82" spans="1:26" x14ac:dyDescent="0.25">
      <c r="A82" t="s">
        <v>197</v>
      </c>
      <c r="B82" t="s">
        <v>329</v>
      </c>
      <c r="C82" t="s">
        <v>142</v>
      </c>
      <c r="D82" t="s">
        <v>397</v>
      </c>
      <c r="E82" t="s">
        <v>201</v>
      </c>
      <c r="F82" t="s">
        <v>202</v>
      </c>
      <c r="G82" s="11">
        <v>8410261112015</v>
      </c>
      <c r="H82">
        <v>24630</v>
      </c>
      <c r="I82">
        <v>1929</v>
      </c>
      <c r="J82">
        <v>143.08000000000001</v>
      </c>
      <c r="K82">
        <v>12.48</v>
      </c>
      <c r="L82">
        <v>125.22</v>
      </c>
      <c r="M82" t="s">
        <v>203</v>
      </c>
      <c r="N82" s="28">
        <v>45280</v>
      </c>
      <c r="O82">
        <v>143.08000000000001</v>
      </c>
      <c r="U82">
        <v>143.08000000000001</v>
      </c>
      <c r="Y82" s="28">
        <v>45516</v>
      </c>
      <c r="Z82">
        <v>123</v>
      </c>
    </row>
    <row r="83" spans="1:26" x14ac:dyDescent="0.25">
      <c r="A83" t="s">
        <v>197</v>
      </c>
      <c r="B83" t="s">
        <v>329</v>
      </c>
      <c r="C83" t="s">
        <v>141</v>
      </c>
      <c r="D83" t="s">
        <v>398</v>
      </c>
      <c r="E83" t="s">
        <v>201</v>
      </c>
      <c r="F83" t="s">
        <v>202</v>
      </c>
      <c r="G83" s="11">
        <v>8410261111124</v>
      </c>
      <c r="H83">
        <v>28493</v>
      </c>
      <c r="I83">
        <v>6153</v>
      </c>
      <c r="J83">
        <v>102.85</v>
      </c>
      <c r="K83">
        <v>12.48</v>
      </c>
      <c r="L83">
        <v>90.01</v>
      </c>
      <c r="M83" t="s">
        <v>203</v>
      </c>
      <c r="N83" s="28">
        <v>45280</v>
      </c>
      <c r="O83">
        <v>102.85</v>
      </c>
      <c r="U83">
        <v>102.85</v>
      </c>
      <c r="Y83" s="28">
        <v>45534</v>
      </c>
      <c r="Z83">
        <v>105</v>
      </c>
    </row>
    <row r="84" spans="1:26" x14ac:dyDescent="0.25">
      <c r="A84" t="s">
        <v>197</v>
      </c>
      <c r="B84" t="s">
        <v>329</v>
      </c>
      <c r="C84" t="s">
        <v>399</v>
      </c>
      <c r="D84" t="s">
        <v>400</v>
      </c>
      <c r="E84" t="s">
        <v>201</v>
      </c>
      <c r="F84" t="s">
        <v>202</v>
      </c>
      <c r="G84" s="11">
        <v>8410415580769</v>
      </c>
      <c r="H84">
        <v>29338</v>
      </c>
      <c r="I84">
        <v>1694</v>
      </c>
      <c r="J84">
        <v>73.91</v>
      </c>
      <c r="K84">
        <v>12.48</v>
      </c>
      <c r="L84">
        <v>64.69</v>
      </c>
      <c r="M84" t="s">
        <v>203</v>
      </c>
      <c r="N84" s="28">
        <v>45280</v>
      </c>
      <c r="O84">
        <v>73.91</v>
      </c>
      <c r="U84">
        <v>73.91</v>
      </c>
      <c r="Y84" s="28">
        <v>45589</v>
      </c>
      <c r="Z84">
        <v>50</v>
      </c>
    </row>
    <row r="85" spans="1:26" x14ac:dyDescent="0.25">
      <c r="A85" t="s">
        <v>197</v>
      </c>
      <c r="B85" t="s">
        <v>332</v>
      </c>
      <c r="C85" t="s">
        <v>108</v>
      </c>
      <c r="D85" t="s">
        <v>401</v>
      </c>
      <c r="E85" t="s">
        <v>201</v>
      </c>
      <c r="F85" t="s">
        <v>202</v>
      </c>
      <c r="G85" s="11">
        <v>8410026047545</v>
      </c>
      <c r="H85">
        <v>3152</v>
      </c>
      <c r="I85">
        <v>1438</v>
      </c>
      <c r="J85">
        <v>167.19</v>
      </c>
      <c r="K85">
        <v>12.48</v>
      </c>
      <c r="L85">
        <v>146.32</v>
      </c>
      <c r="M85" t="s">
        <v>203</v>
      </c>
      <c r="N85" s="28">
        <v>45280</v>
      </c>
      <c r="O85">
        <v>167.19</v>
      </c>
      <c r="U85">
        <v>167.19</v>
      </c>
      <c r="Y85" s="28">
        <v>45589</v>
      </c>
      <c r="Z85">
        <v>50</v>
      </c>
    </row>
    <row r="86" spans="1:26" x14ac:dyDescent="0.25">
      <c r="A86" t="s">
        <v>197</v>
      </c>
      <c r="B86" t="s">
        <v>332</v>
      </c>
      <c r="C86" t="s">
        <v>402</v>
      </c>
      <c r="D86" t="s">
        <v>403</v>
      </c>
      <c r="E86" t="s">
        <v>201</v>
      </c>
      <c r="F86" t="s">
        <v>202</v>
      </c>
      <c r="G86" s="11">
        <v>8410026047408</v>
      </c>
      <c r="H86">
        <v>27530</v>
      </c>
      <c r="I86">
        <v>9005</v>
      </c>
      <c r="J86">
        <v>86.16</v>
      </c>
      <c r="K86">
        <v>12.48</v>
      </c>
      <c r="L86">
        <v>75.41</v>
      </c>
      <c r="M86" t="s">
        <v>203</v>
      </c>
      <c r="N86" s="28">
        <v>45280</v>
      </c>
      <c r="O86">
        <v>86.17</v>
      </c>
      <c r="U86">
        <v>86.17</v>
      </c>
      <c r="V86">
        <v>0.01</v>
      </c>
      <c r="W86">
        <v>0.01</v>
      </c>
      <c r="Y86" s="28">
        <v>45589</v>
      </c>
      <c r="Z86">
        <v>50</v>
      </c>
    </row>
    <row r="87" spans="1:26" x14ac:dyDescent="0.25">
      <c r="A87" t="s">
        <v>197</v>
      </c>
      <c r="B87" t="s">
        <v>404</v>
      </c>
      <c r="C87" t="s">
        <v>405</v>
      </c>
      <c r="D87" t="s">
        <v>406</v>
      </c>
      <c r="E87" t="s">
        <v>201</v>
      </c>
      <c r="G87" s="11">
        <v>8436028611102</v>
      </c>
      <c r="H87">
        <v>21538</v>
      </c>
      <c r="J87">
        <v>1269.23</v>
      </c>
      <c r="K87">
        <v>12.48</v>
      </c>
      <c r="L87">
        <v>1110.83</v>
      </c>
      <c r="M87" t="s">
        <v>203</v>
      </c>
      <c r="N87" s="28">
        <v>45280</v>
      </c>
      <c r="O87">
        <v>1269.23</v>
      </c>
      <c r="U87">
        <v>1269.23</v>
      </c>
      <c r="Y87" s="28">
        <v>44530</v>
      </c>
      <c r="Z87">
        <v>1109</v>
      </c>
    </row>
    <row r="88" spans="1:26" x14ac:dyDescent="0.25">
      <c r="A88" t="s">
        <v>197</v>
      </c>
      <c r="B88" t="s">
        <v>404</v>
      </c>
      <c r="C88" t="s">
        <v>407</v>
      </c>
      <c r="D88" t="s">
        <v>408</v>
      </c>
      <c r="E88" t="s">
        <v>201</v>
      </c>
      <c r="F88" t="s">
        <v>202</v>
      </c>
      <c r="G88" s="11">
        <v>8436028611164</v>
      </c>
      <c r="H88">
        <v>21538</v>
      </c>
      <c r="J88">
        <v>1196.1500000000001</v>
      </c>
      <c r="K88">
        <v>12.48</v>
      </c>
      <c r="L88">
        <v>1046.8699999999999</v>
      </c>
      <c r="M88" t="s">
        <v>203</v>
      </c>
      <c r="N88" s="28">
        <v>45280</v>
      </c>
      <c r="O88">
        <v>1196.1500000000001</v>
      </c>
      <c r="U88">
        <v>1196.1500000000001</v>
      </c>
      <c r="Y88" s="28">
        <v>44874</v>
      </c>
      <c r="Z88">
        <v>765</v>
      </c>
    </row>
    <row r="89" spans="1:26" x14ac:dyDescent="0.25">
      <c r="A89" t="s">
        <v>197</v>
      </c>
      <c r="B89" t="s">
        <v>404</v>
      </c>
      <c r="C89" t="s">
        <v>409</v>
      </c>
      <c r="D89" t="s">
        <v>410</v>
      </c>
      <c r="E89" t="s">
        <v>201</v>
      </c>
      <c r="G89" s="11">
        <v>8436028611225</v>
      </c>
      <c r="H89">
        <v>21538</v>
      </c>
      <c r="J89">
        <v>1192.31</v>
      </c>
      <c r="K89">
        <v>12.48</v>
      </c>
      <c r="L89">
        <v>1043.51</v>
      </c>
      <c r="M89" t="s">
        <v>203</v>
      </c>
      <c r="N89" s="28">
        <v>45288</v>
      </c>
      <c r="O89">
        <v>1192.31</v>
      </c>
      <c r="U89">
        <v>1192.31</v>
      </c>
      <c r="Y89" s="28">
        <v>45055</v>
      </c>
      <c r="Z89">
        <v>584</v>
      </c>
    </row>
    <row r="90" spans="1:26" x14ac:dyDescent="0.25">
      <c r="A90" t="s">
        <v>197</v>
      </c>
      <c r="B90" t="s">
        <v>404</v>
      </c>
      <c r="C90" t="s">
        <v>411</v>
      </c>
      <c r="D90" t="s">
        <v>412</v>
      </c>
      <c r="E90" t="s">
        <v>201</v>
      </c>
      <c r="G90" s="11">
        <v>8436028611300</v>
      </c>
      <c r="J90">
        <v>1307.69</v>
      </c>
      <c r="K90">
        <v>12.48</v>
      </c>
      <c r="L90">
        <v>1144.49</v>
      </c>
      <c r="M90" t="s">
        <v>203</v>
      </c>
      <c r="N90" s="28">
        <v>45358</v>
      </c>
      <c r="O90">
        <v>1307.69</v>
      </c>
      <c r="U90">
        <v>1307.69</v>
      </c>
    </row>
    <row r="91" spans="1:26" x14ac:dyDescent="0.25">
      <c r="A91" t="s">
        <v>197</v>
      </c>
      <c r="B91" t="s">
        <v>413</v>
      </c>
      <c r="C91" t="s">
        <v>414</v>
      </c>
      <c r="D91" t="s">
        <v>415</v>
      </c>
      <c r="E91" t="s">
        <v>201</v>
      </c>
      <c r="G91" s="11">
        <v>8437019818524</v>
      </c>
      <c r="H91">
        <v>21539</v>
      </c>
      <c r="I91">
        <v>8</v>
      </c>
      <c r="J91">
        <v>790.51</v>
      </c>
      <c r="K91">
        <v>12.48</v>
      </c>
      <c r="L91">
        <v>691.85</v>
      </c>
      <c r="M91" t="s">
        <v>203</v>
      </c>
      <c r="N91" s="28">
        <v>45587</v>
      </c>
      <c r="O91">
        <v>790.51</v>
      </c>
      <c r="U91">
        <v>790.51</v>
      </c>
      <c r="Y91" s="28">
        <v>45589</v>
      </c>
      <c r="Z91">
        <v>50</v>
      </c>
    </row>
    <row r="92" spans="1:26" x14ac:dyDescent="0.25">
      <c r="A92" t="s">
        <v>197</v>
      </c>
      <c r="B92" t="s">
        <v>416</v>
      </c>
      <c r="C92" t="s">
        <v>417</v>
      </c>
      <c r="D92" t="s">
        <v>418</v>
      </c>
      <c r="E92" t="s">
        <v>201</v>
      </c>
      <c r="G92" s="11">
        <v>8436014243843</v>
      </c>
      <c r="H92">
        <v>36547</v>
      </c>
      <c r="J92">
        <v>7800</v>
      </c>
      <c r="K92">
        <v>12.48</v>
      </c>
      <c r="L92">
        <v>6826.56</v>
      </c>
      <c r="M92" t="s">
        <v>203</v>
      </c>
      <c r="N92" s="28">
        <v>45280</v>
      </c>
      <c r="O92">
        <v>7800</v>
      </c>
      <c r="U92">
        <v>7800</v>
      </c>
      <c r="Y92" s="28">
        <v>45009</v>
      </c>
      <c r="Z92">
        <v>630</v>
      </c>
    </row>
    <row r="93" spans="1:26" x14ac:dyDescent="0.25">
      <c r="A93" t="s">
        <v>197</v>
      </c>
      <c r="B93" t="s">
        <v>416</v>
      </c>
      <c r="C93" t="s">
        <v>419</v>
      </c>
      <c r="D93" t="s">
        <v>420</v>
      </c>
      <c r="E93" t="s">
        <v>201</v>
      </c>
      <c r="G93" s="11">
        <v>8436014243874</v>
      </c>
      <c r="J93">
        <v>7446.64</v>
      </c>
      <c r="K93">
        <v>12.48</v>
      </c>
      <c r="L93">
        <v>6517.3</v>
      </c>
      <c r="M93" t="s">
        <v>203</v>
      </c>
      <c r="N93" s="28">
        <v>45288</v>
      </c>
      <c r="O93">
        <v>7446.64</v>
      </c>
      <c r="U93">
        <v>7446.64</v>
      </c>
    </row>
    <row r="94" spans="1:26" x14ac:dyDescent="0.25">
      <c r="A94" t="s">
        <v>197</v>
      </c>
      <c r="B94" t="s">
        <v>416</v>
      </c>
      <c r="C94" t="s">
        <v>421</v>
      </c>
      <c r="D94" t="s">
        <v>422</v>
      </c>
      <c r="E94" t="s">
        <v>201</v>
      </c>
      <c r="F94" t="s">
        <v>202</v>
      </c>
      <c r="G94" s="11">
        <v>8436014246486</v>
      </c>
      <c r="H94">
        <v>19790</v>
      </c>
      <c r="J94">
        <v>2873.07</v>
      </c>
      <c r="K94">
        <v>12.48</v>
      </c>
      <c r="L94">
        <v>2514.5100000000002</v>
      </c>
      <c r="M94" t="s">
        <v>203</v>
      </c>
      <c r="N94" s="28">
        <v>45280</v>
      </c>
      <c r="O94">
        <v>2873.08</v>
      </c>
      <c r="U94">
        <v>2873.08</v>
      </c>
      <c r="V94">
        <v>0.01</v>
      </c>
      <c r="Y94" s="28">
        <v>44874</v>
      </c>
      <c r="Z94">
        <v>765</v>
      </c>
    </row>
    <row r="95" spans="1:26" x14ac:dyDescent="0.25">
      <c r="A95" t="s">
        <v>197</v>
      </c>
      <c r="B95" t="s">
        <v>416</v>
      </c>
      <c r="C95" t="s">
        <v>423</v>
      </c>
      <c r="D95" t="s">
        <v>424</v>
      </c>
      <c r="E95" t="s">
        <v>231</v>
      </c>
      <c r="G95" s="11">
        <v>8436014246554</v>
      </c>
      <c r="H95">
        <v>19790</v>
      </c>
      <c r="J95">
        <v>2715.39</v>
      </c>
      <c r="K95">
        <v>12.48</v>
      </c>
      <c r="L95">
        <v>2376.5100000000002</v>
      </c>
      <c r="M95" t="s">
        <v>203</v>
      </c>
      <c r="N95" s="28">
        <v>45288</v>
      </c>
      <c r="O95">
        <v>2715.39</v>
      </c>
      <c r="U95">
        <v>2715.39</v>
      </c>
      <c r="Y95" s="28">
        <v>45055</v>
      </c>
      <c r="Z95">
        <v>584</v>
      </c>
    </row>
    <row r="96" spans="1:26" x14ac:dyDescent="0.25">
      <c r="A96" t="s">
        <v>197</v>
      </c>
      <c r="B96" t="s">
        <v>416</v>
      </c>
      <c r="C96" t="s">
        <v>425</v>
      </c>
      <c r="D96" t="s">
        <v>426</v>
      </c>
      <c r="E96" t="s">
        <v>201</v>
      </c>
      <c r="G96" s="11">
        <v>8436014246622</v>
      </c>
      <c r="I96">
        <v>5024</v>
      </c>
      <c r="J96">
        <v>2950</v>
      </c>
      <c r="K96">
        <v>12.48</v>
      </c>
      <c r="L96">
        <v>2581.84</v>
      </c>
      <c r="M96" t="s">
        <v>203</v>
      </c>
      <c r="N96" s="28">
        <v>45358</v>
      </c>
      <c r="O96">
        <v>2950</v>
      </c>
      <c r="U96">
        <v>2950</v>
      </c>
    </row>
    <row r="97" spans="1:27" x14ac:dyDescent="0.25">
      <c r="A97" t="s">
        <v>197</v>
      </c>
      <c r="B97" t="s">
        <v>393</v>
      </c>
      <c r="C97" t="s">
        <v>427</v>
      </c>
      <c r="D97" t="s">
        <v>428</v>
      </c>
      <c r="E97" t="s">
        <v>201</v>
      </c>
      <c r="G97" s="11">
        <v>8426411002204</v>
      </c>
      <c r="H97">
        <v>20343</v>
      </c>
      <c r="J97">
        <v>769.23</v>
      </c>
      <c r="K97">
        <v>12.48</v>
      </c>
      <c r="L97">
        <v>673.23</v>
      </c>
      <c r="M97" t="s">
        <v>203</v>
      </c>
      <c r="N97" s="28">
        <v>45280</v>
      </c>
      <c r="O97">
        <v>769.23</v>
      </c>
      <c r="U97">
        <v>769.23</v>
      </c>
      <c r="Y97" s="28">
        <v>45279</v>
      </c>
      <c r="Z97">
        <v>360</v>
      </c>
    </row>
    <row r="98" spans="1:27" x14ac:dyDescent="0.25">
      <c r="A98" t="s">
        <v>197</v>
      </c>
      <c r="B98" t="s">
        <v>393</v>
      </c>
      <c r="C98" t="s">
        <v>429</v>
      </c>
      <c r="D98" t="s">
        <v>430</v>
      </c>
      <c r="E98" t="s">
        <v>201</v>
      </c>
      <c r="G98" s="11">
        <v>8426411012210</v>
      </c>
      <c r="J98">
        <v>1969.23</v>
      </c>
      <c r="K98">
        <v>12.48</v>
      </c>
      <c r="L98">
        <v>1723.47</v>
      </c>
      <c r="M98" t="s">
        <v>203</v>
      </c>
      <c r="N98" s="28">
        <v>45358</v>
      </c>
      <c r="O98">
        <v>1969.23</v>
      </c>
      <c r="U98">
        <v>1969.23</v>
      </c>
    </row>
    <row r="99" spans="1:27" x14ac:dyDescent="0.25">
      <c r="A99" t="s">
        <v>197</v>
      </c>
      <c r="B99" t="s">
        <v>393</v>
      </c>
      <c r="C99" t="s">
        <v>431</v>
      </c>
      <c r="D99" t="s">
        <v>432</v>
      </c>
      <c r="E99" t="s">
        <v>201</v>
      </c>
      <c r="G99" s="11">
        <v>8426411002211</v>
      </c>
      <c r="J99">
        <v>769.23</v>
      </c>
      <c r="K99">
        <v>12.48</v>
      </c>
      <c r="L99">
        <v>673.23</v>
      </c>
      <c r="M99" t="s">
        <v>203</v>
      </c>
      <c r="N99" s="28">
        <v>45358</v>
      </c>
      <c r="O99">
        <v>769.23</v>
      </c>
      <c r="U99">
        <v>769.23</v>
      </c>
      <c r="Y99" s="28">
        <v>45534</v>
      </c>
      <c r="Z99">
        <v>105</v>
      </c>
    </row>
    <row r="100" spans="1:27" x14ac:dyDescent="0.25">
      <c r="A100" t="s">
        <v>197</v>
      </c>
      <c r="B100" t="s">
        <v>413</v>
      </c>
      <c r="C100" t="s">
        <v>433</v>
      </c>
      <c r="D100" t="s">
        <v>434</v>
      </c>
      <c r="E100" t="s">
        <v>201</v>
      </c>
      <c r="G100" s="11">
        <v>8437019818388</v>
      </c>
      <c r="J100">
        <v>790.51</v>
      </c>
      <c r="K100">
        <v>12.48</v>
      </c>
      <c r="L100">
        <v>691.85</v>
      </c>
      <c r="M100" t="s">
        <v>203</v>
      </c>
      <c r="N100" s="28">
        <v>45288</v>
      </c>
      <c r="O100">
        <v>790.51</v>
      </c>
      <c r="U100">
        <v>790.51</v>
      </c>
      <c r="Y100" s="28">
        <v>45126</v>
      </c>
      <c r="Z100">
        <v>513</v>
      </c>
    </row>
    <row r="101" spans="1:27" x14ac:dyDescent="0.25">
      <c r="A101" t="s">
        <v>197</v>
      </c>
      <c r="B101" t="s">
        <v>435</v>
      </c>
      <c r="C101" t="s">
        <v>436</v>
      </c>
      <c r="D101" t="s">
        <v>437</v>
      </c>
      <c r="E101" t="s">
        <v>201</v>
      </c>
      <c r="F101" t="s">
        <v>202</v>
      </c>
      <c r="G101" s="11">
        <v>5900343010603</v>
      </c>
      <c r="H101">
        <v>36231</v>
      </c>
      <c r="I101">
        <v>483</v>
      </c>
      <c r="J101">
        <v>176.47</v>
      </c>
      <c r="K101">
        <v>12.48</v>
      </c>
      <c r="L101">
        <v>154.44999999999999</v>
      </c>
      <c r="M101" t="s">
        <v>203</v>
      </c>
      <c r="N101" s="28">
        <v>45280</v>
      </c>
      <c r="O101">
        <v>176.47</v>
      </c>
      <c r="U101">
        <v>176.47</v>
      </c>
      <c r="Y101" s="28">
        <v>44872</v>
      </c>
      <c r="Z101">
        <v>767</v>
      </c>
    </row>
    <row r="102" spans="1:27" x14ac:dyDescent="0.25">
      <c r="A102" t="s">
        <v>197</v>
      </c>
      <c r="B102" t="s">
        <v>435</v>
      </c>
      <c r="C102" t="s">
        <v>438</v>
      </c>
      <c r="D102" t="s">
        <v>439</v>
      </c>
      <c r="E102" t="s">
        <v>201</v>
      </c>
      <c r="F102" t="s">
        <v>202</v>
      </c>
      <c r="G102" s="11">
        <v>5900343008136</v>
      </c>
      <c r="H102">
        <v>1916</v>
      </c>
      <c r="I102">
        <v>13135</v>
      </c>
      <c r="J102">
        <v>222.22</v>
      </c>
      <c r="K102">
        <v>12.48</v>
      </c>
      <c r="L102">
        <v>194.49</v>
      </c>
      <c r="M102" t="s">
        <v>203</v>
      </c>
      <c r="N102" s="28">
        <v>45280</v>
      </c>
      <c r="O102">
        <v>222.22</v>
      </c>
      <c r="U102">
        <v>222.22</v>
      </c>
      <c r="Y102" s="28">
        <v>44755</v>
      </c>
      <c r="Z102">
        <v>884</v>
      </c>
    </row>
    <row r="103" spans="1:27" x14ac:dyDescent="0.25">
      <c r="A103" t="s">
        <v>197</v>
      </c>
      <c r="B103" t="s">
        <v>440</v>
      </c>
      <c r="C103" t="s">
        <v>441</v>
      </c>
      <c r="D103" t="s">
        <v>442</v>
      </c>
      <c r="E103" t="s">
        <v>201</v>
      </c>
      <c r="F103" t="s">
        <v>202</v>
      </c>
      <c r="G103" s="11">
        <v>5018481100213</v>
      </c>
      <c r="H103">
        <v>28235</v>
      </c>
      <c r="I103">
        <v>644</v>
      </c>
      <c r="J103">
        <v>843.13</v>
      </c>
      <c r="K103">
        <v>12.48</v>
      </c>
      <c r="L103">
        <v>737.91</v>
      </c>
      <c r="M103" t="s">
        <v>203</v>
      </c>
      <c r="N103" s="28">
        <v>45280</v>
      </c>
      <c r="O103">
        <v>777.78</v>
      </c>
      <c r="U103">
        <v>777.78</v>
      </c>
      <c r="V103">
        <v>-65.349999999999994</v>
      </c>
      <c r="W103">
        <v>-7.75</v>
      </c>
      <c r="X103" t="s">
        <v>248</v>
      </c>
      <c r="Y103" s="28">
        <v>45132</v>
      </c>
      <c r="Z103">
        <v>507</v>
      </c>
      <c r="AA103" t="s">
        <v>443</v>
      </c>
    </row>
    <row r="104" spans="1:27" x14ac:dyDescent="0.25">
      <c r="A104" t="s">
        <v>197</v>
      </c>
      <c r="B104" t="s">
        <v>440</v>
      </c>
      <c r="C104" t="s">
        <v>444</v>
      </c>
      <c r="D104" t="s">
        <v>445</v>
      </c>
      <c r="E104" t="s">
        <v>201</v>
      </c>
      <c r="F104" t="s">
        <v>202</v>
      </c>
      <c r="G104" s="11">
        <v>5018481110212</v>
      </c>
      <c r="H104">
        <v>28236</v>
      </c>
      <c r="I104">
        <v>138</v>
      </c>
      <c r="J104">
        <v>2745.1</v>
      </c>
      <c r="K104">
        <v>12.48</v>
      </c>
      <c r="L104">
        <v>2402.5100000000002</v>
      </c>
      <c r="M104" t="s">
        <v>203</v>
      </c>
      <c r="N104" s="28">
        <v>45280</v>
      </c>
      <c r="O104">
        <v>2745.1</v>
      </c>
      <c r="U104">
        <v>2745.1</v>
      </c>
      <c r="Y104" s="28">
        <v>44530</v>
      </c>
      <c r="Z104">
        <v>1109</v>
      </c>
    </row>
    <row r="105" spans="1:27" x14ac:dyDescent="0.25">
      <c r="A105" t="s">
        <v>197</v>
      </c>
      <c r="B105" t="s">
        <v>440</v>
      </c>
      <c r="C105" t="s">
        <v>446</v>
      </c>
      <c r="D105" t="s">
        <v>447</v>
      </c>
      <c r="E105" t="s">
        <v>201</v>
      </c>
      <c r="F105" t="s">
        <v>202</v>
      </c>
      <c r="G105" s="11">
        <v>5018481022003</v>
      </c>
      <c r="H105">
        <v>28237</v>
      </c>
      <c r="I105">
        <v>376</v>
      </c>
      <c r="J105">
        <v>542.48</v>
      </c>
      <c r="K105">
        <v>12.48</v>
      </c>
      <c r="L105">
        <v>474.78</v>
      </c>
      <c r="M105" t="s">
        <v>203</v>
      </c>
      <c r="N105" s="28">
        <v>45280</v>
      </c>
      <c r="O105">
        <v>542.48</v>
      </c>
      <c r="U105">
        <v>542.48</v>
      </c>
      <c r="Y105" s="28">
        <v>45412</v>
      </c>
      <c r="Z105">
        <v>227</v>
      </c>
      <c r="AA105" t="s">
        <v>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5EAC-1D55-4EF7-A4C7-308E2E611491}">
  <dimension ref="A1:W1998"/>
  <sheetViews>
    <sheetView topLeftCell="A18" workbookViewId="0">
      <selection activeCell="E2" sqref="E2:R2"/>
    </sheetView>
  </sheetViews>
  <sheetFormatPr baseColWidth="10" defaultRowHeight="15" x14ac:dyDescent="0.25"/>
  <sheetData>
    <row r="1" spans="1:23" x14ac:dyDescent="0.25">
      <c r="A1" t="s">
        <v>169</v>
      </c>
      <c r="B1" t="s">
        <v>455</v>
      </c>
      <c r="C1" t="s">
        <v>170</v>
      </c>
      <c r="D1" t="s">
        <v>456</v>
      </c>
      <c r="E1" t="s">
        <v>457</v>
      </c>
      <c r="F1" t="s">
        <v>175</v>
      </c>
      <c r="G1" t="s">
        <v>172</v>
      </c>
      <c r="H1" t="s">
        <v>0</v>
      </c>
      <c r="I1" t="s">
        <v>1</v>
      </c>
      <c r="J1" t="s">
        <v>177</v>
      </c>
      <c r="K1" t="s">
        <v>178</v>
      </c>
      <c r="L1" t="s">
        <v>458</v>
      </c>
      <c r="M1" t="s">
        <v>459</v>
      </c>
      <c r="N1" t="s">
        <v>460</v>
      </c>
      <c r="O1" t="s">
        <v>191</v>
      </c>
      <c r="P1" t="s">
        <v>173</v>
      </c>
      <c r="Q1" t="s">
        <v>174</v>
      </c>
      <c r="R1" t="s">
        <v>450</v>
      </c>
      <c r="S1" t="s">
        <v>461</v>
      </c>
      <c r="T1" t="s">
        <v>462</v>
      </c>
      <c r="U1" t="s">
        <v>463</v>
      </c>
      <c r="V1" t="s">
        <v>464</v>
      </c>
      <c r="W1" t="s">
        <v>465</v>
      </c>
    </row>
    <row r="2" spans="1:23" x14ac:dyDescent="0.25">
      <c r="A2" t="s">
        <v>466</v>
      </c>
      <c r="B2" t="s">
        <v>467</v>
      </c>
      <c r="C2" t="s">
        <v>468</v>
      </c>
      <c r="D2" t="s">
        <v>469</v>
      </c>
      <c r="E2" t="s">
        <v>470</v>
      </c>
      <c r="F2">
        <v>0</v>
      </c>
      <c r="G2" t="s">
        <v>471</v>
      </c>
      <c r="I2">
        <v>20634.75</v>
      </c>
      <c r="K2">
        <v>20634.75</v>
      </c>
      <c r="L2">
        <v>4</v>
      </c>
      <c r="M2" t="s">
        <v>203</v>
      </c>
      <c r="N2">
        <v>1</v>
      </c>
      <c r="O2" s="28">
        <v>43801</v>
      </c>
      <c r="P2" t="s">
        <v>201</v>
      </c>
      <c r="S2">
        <v>0</v>
      </c>
      <c r="T2">
        <v>20211022</v>
      </c>
      <c r="U2">
        <v>20250131</v>
      </c>
      <c r="V2">
        <v>50111519</v>
      </c>
      <c r="W2" t="s">
        <v>472</v>
      </c>
    </row>
    <row r="3" spans="1:23" x14ac:dyDescent="0.25">
      <c r="A3" t="s">
        <v>466</v>
      </c>
      <c r="B3" t="s">
        <v>467</v>
      </c>
      <c r="C3" t="s">
        <v>468</v>
      </c>
      <c r="D3" t="s">
        <v>469</v>
      </c>
      <c r="E3" t="s">
        <v>473</v>
      </c>
      <c r="F3">
        <v>8410468010114</v>
      </c>
      <c r="G3" t="s">
        <v>474</v>
      </c>
      <c r="I3">
        <v>2.5449999999999999</v>
      </c>
      <c r="K3">
        <v>2.5449999999999999</v>
      </c>
      <c r="L3">
        <v>4</v>
      </c>
      <c r="M3" t="s">
        <v>203</v>
      </c>
      <c r="N3">
        <v>1</v>
      </c>
      <c r="O3" s="28">
        <v>45146</v>
      </c>
      <c r="P3" t="s">
        <v>201</v>
      </c>
      <c r="S3">
        <v>0</v>
      </c>
      <c r="T3">
        <v>20241204</v>
      </c>
      <c r="U3">
        <v>20250131</v>
      </c>
      <c r="V3">
        <v>50111519</v>
      </c>
      <c r="W3" t="s">
        <v>472</v>
      </c>
    </row>
    <row r="4" spans="1:23" x14ac:dyDescent="0.25">
      <c r="A4" t="s">
        <v>466</v>
      </c>
      <c r="B4" t="s">
        <v>467</v>
      </c>
      <c r="C4" t="s">
        <v>468</v>
      </c>
      <c r="D4" t="s">
        <v>469</v>
      </c>
      <c r="E4" t="s">
        <v>475</v>
      </c>
      <c r="F4">
        <v>200393028418</v>
      </c>
      <c r="G4" t="s">
        <v>476</v>
      </c>
      <c r="I4">
        <v>2.97</v>
      </c>
      <c r="K4">
        <v>2.97</v>
      </c>
      <c r="L4">
        <v>4</v>
      </c>
      <c r="M4" t="s">
        <v>203</v>
      </c>
      <c r="N4">
        <v>1</v>
      </c>
      <c r="P4" t="s">
        <v>201</v>
      </c>
      <c r="S4">
        <v>0</v>
      </c>
      <c r="T4">
        <v>20210414</v>
      </c>
      <c r="U4">
        <v>20250131</v>
      </c>
      <c r="V4">
        <v>50111519</v>
      </c>
      <c r="W4" t="s">
        <v>472</v>
      </c>
    </row>
    <row r="5" spans="1:23" x14ac:dyDescent="0.25">
      <c r="A5" t="s">
        <v>466</v>
      </c>
      <c r="B5" t="s">
        <v>467</v>
      </c>
      <c r="C5" t="s">
        <v>468</v>
      </c>
      <c r="D5" t="s">
        <v>469</v>
      </c>
      <c r="E5" t="s">
        <v>477</v>
      </c>
      <c r="F5">
        <v>8410468010510</v>
      </c>
      <c r="G5" t="s">
        <v>478</v>
      </c>
      <c r="I5">
        <v>5.42</v>
      </c>
      <c r="K5">
        <v>5.42</v>
      </c>
      <c r="L5">
        <v>4</v>
      </c>
      <c r="M5" t="s">
        <v>203</v>
      </c>
      <c r="N5">
        <v>1</v>
      </c>
      <c r="O5" s="28">
        <v>45146</v>
      </c>
      <c r="P5" t="s">
        <v>201</v>
      </c>
      <c r="S5">
        <v>0</v>
      </c>
      <c r="T5">
        <v>20241204</v>
      </c>
      <c r="U5">
        <v>20250131</v>
      </c>
      <c r="V5">
        <v>50111519</v>
      </c>
      <c r="W5" t="s">
        <v>472</v>
      </c>
    </row>
    <row r="6" spans="1:23" x14ac:dyDescent="0.25">
      <c r="A6" t="s">
        <v>466</v>
      </c>
      <c r="B6" t="s">
        <v>479</v>
      </c>
      <c r="C6" t="s">
        <v>480</v>
      </c>
      <c r="D6" t="s">
        <v>469</v>
      </c>
      <c r="E6" t="s">
        <v>481</v>
      </c>
      <c r="F6">
        <v>8410468000054</v>
      </c>
      <c r="G6" t="s">
        <v>482</v>
      </c>
      <c r="I6">
        <v>0.86</v>
      </c>
      <c r="K6">
        <v>0.86</v>
      </c>
      <c r="L6">
        <v>2</v>
      </c>
      <c r="M6" t="s">
        <v>203</v>
      </c>
      <c r="N6">
        <v>1</v>
      </c>
      <c r="O6" s="28">
        <v>41144</v>
      </c>
      <c r="P6" t="s">
        <v>231</v>
      </c>
      <c r="S6">
        <v>0</v>
      </c>
      <c r="T6">
        <v>20111209</v>
      </c>
      <c r="U6">
        <v>20250131</v>
      </c>
    </row>
    <row r="7" spans="1:23" x14ac:dyDescent="0.25">
      <c r="A7" t="s">
        <v>466</v>
      </c>
      <c r="B7" t="s">
        <v>479</v>
      </c>
      <c r="C7" t="s">
        <v>480</v>
      </c>
      <c r="D7" t="s">
        <v>469</v>
      </c>
      <c r="E7" t="s">
        <v>483</v>
      </c>
      <c r="F7">
        <v>8410468000597</v>
      </c>
      <c r="G7" t="s">
        <v>484</v>
      </c>
      <c r="I7">
        <v>1.52</v>
      </c>
      <c r="K7">
        <v>1.52</v>
      </c>
      <c r="L7">
        <v>2</v>
      </c>
      <c r="M7" t="s">
        <v>203</v>
      </c>
      <c r="N7">
        <v>1</v>
      </c>
      <c r="O7" s="28">
        <v>41124</v>
      </c>
      <c r="P7" t="s">
        <v>231</v>
      </c>
      <c r="S7">
        <v>0</v>
      </c>
      <c r="T7">
        <v>20111209</v>
      </c>
      <c r="U7">
        <v>20250131</v>
      </c>
    </row>
    <row r="8" spans="1:23" x14ac:dyDescent="0.25">
      <c r="A8" t="s">
        <v>466</v>
      </c>
      <c r="B8" t="s">
        <v>467</v>
      </c>
      <c r="C8" t="s">
        <v>468</v>
      </c>
      <c r="D8" t="s">
        <v>469</v>
      </c>
      <c r="E8" t="s">
        <v>485</v>
      </c>
      <c r="F8">
        <v>7502219320618</v>
      </c>
      <c r="G8" t="s">
        <v>486</v>
      </c>
      <c r="I8">
        <v>7724.84</v>
      </c>
      <c r="K8">
        <v>7724.84</v>
      </c>
      <c r="L8">
        <v>4</v>
      </c>
      <c r="M8" t="s">
        <v>203</v>
      </c>
      <c r="N8">
        <v>1</v>
      </c>
      <c r="P8" t="s">
        <v>201</v>
      </c>
      <c r="S8">
        <v>0</v>
      </c>
      <c r="T8">
        <v>20210827</v>
      </c>
      <c r="U8">
        <v>20250131</v>
      </c>
      <c r="V8">
        <v>50111514</v>
      </c>
      <c r="W8" t="s">
        <v>487</v>
      </c>
    </row>
    <row r="9" spans="1:23" x14ac:dyDescent="0.25">
      <c r="A9" t="s">
        <v>466</v>
      </c>
      <c r="B9" t="s">
        <v>467</v>
      </c>
      <c r="C9" t="s">
        <v>468</v>
      </c>
      <c r="D9" t="s">
        <v>469</v>
      </c>
      <c r="E9" t="s">
        <v>488</v>
      </c>
      <c r="F9">
        <v>7502219320199</v>
      </c>
      <c r="G9" t="s">
        <v>489</v>
      </c>
      <c r="I9">
        <v>7674.57</v>
      </c>
      <c r="K9">
        <v>7674.57</v>
      </c>
      <c r="L9">
        <v>4</v>
      </c>
      <c r="M9" t="s">
        <v>203</v>
      </c>
      <c r="N9">
        <v>1</v>
      </c>
      <c r="P9" t="s">
        <v>201</v>
      </c>
      <c r="S9">
        <v>0</v>
      </c>
      <c r="T9">
        <v>20210827</v>
      </c>
      <c r="U9">
        <v>20250131</v>
      </c>
      <c r="V9">
        <v>50111519</v>
      </c>
      <c r="W9" t="s">
        <v>472</v>
      </c>
    </row>
    <row r="10" spans="1:23" x14ac:dyDescent="0.25">
      <c r="A10" t="s">
        <v>466</v>
      </c>
      <c r="B10" t="s">
        <v>467</v>
      </c>
      <c r="C10" t="s">
        <v>468</v>
      </c>
      <c r="D10" t="s">
        <v>469</v>
      </c>
      <c r="E10" t="s">
        <v>490</v>
      </c>
      <c r="F10">
        <v>8410468015119</v>
      </c>
      <c r="G10" t="s">
        <v>491</v>
      </c>
      <c r="I10">
        <v>1355</v>
      </c>
      <c r="K10">
        <v>1355</v>
      </c>
      <c r="L10">
        <v>4</v>
      </c>
      <c r="M10" t="s">
        <v>203</v>
      </c>
      <c r="N10">
        <v>1</v>
      </c>
      <c r="O10" s="28">
        <v>45068</v>
      </c>
      <c r="P10" t="s">
        <v>201</v>
      </c>
      <c r="S10">
        <v>0</v>
      </c>
      <c r="T10">
        <v>20241204</v>
      </c>
      <c r="U10">
        <v>20250131</v>
      </c>
      <c r="V10">
        <v>50111519</v>
      </c>
      <c r="W10" t="s">
        <v>472</v>
      </c>
    </row>
    <row r="11" spans="1:23" x14ac:dyDescent="0.25">
      <c r="A11" t="s">
        <v>466</v>
      </c>
      <c r="B11" t="s">
        <v>479</v>
      </c>
      <c r="C11" t="s">
        <v>480</v>
      </c>
      <c r="D11" t="s">
        <v>469</v>
      </c>
      <c r="E11" t="s">
        <v>492</v>
      </c>
      <c r="F11">
        <v>8410468500233</v>
      </c>
      <c r="G11" t="s">
        <v>493</v>
      </c>
      <c r="I11">
        <v>0.76</v>
      </c>
      <c r="K11">
        <v>0.76</v>
      </c>
      <c r="L11">
        <v>2</v>
      </c>
      <c r="M11" t="s">
        <v>203</v>
      </c>
      <c r="N11">
        <v>1</v>
      </c>
      <c r="P11" t="s">
        <v>231</v>
      </c>
      <c r="S11">
        <v>0</v>
      </c>
      <c r="T11">
        <v>20111209</v>
      </c>
      <c r="U11">
        <v>20250131</v>
      </c>
    </row>
    <row r="12" spans="1:23" x14ac:dyDescent="0.25">
      <c r="A12" t="s">
        <v>466</v>
      </c>
      <c r="B12" t="s">
        <v>494</v>
      </c>
      <c r="C12" t="s">
        <v>307</v>
      </c>
      <c r="D12" t="s">
        <v>469</v>
      </c>
      <c r="E12" t="s">
        <v>495</v>
      </c>
      <c r="F12">
        <v>8428688010005</v>
      </c>
      <c r="G12" t="s">
        <v>496</v>
      </c>
      <c r="I12">
        <v>2.1</v>
      </c>
      <c r="K12">
        <v>2.1</v>
      </c>
      <c r="L12">
        <v>2</v>
      </c>
      <c r="M12" t="s">
        <v>203</v>
      </c>
      <c r="N12">
        <v>1</v>
      </c>
      <c r="O12" s="28">
        <v>45622</v>
      </c>
      <c r="P12" t="s">
        <v>201</v>
      </c>
      <c r="Q12" t="s">
        <v>202</v>
      </c>
      <c r="S12">
        <v>0</v>
      </c>
      <c r="T12">
        <v>20240509</v>
      </c>
      <c r="U12">
        <v>20250131</v>
      </c>
      <c r="V12">
        <v>50111514</v>
      </c>
      <c r="W12" t="s">
        <v>487</v>
      </c>
    </row>
    <row r="13" spans="1:23" x14ac:dyDescent="0.25">
      <c r="A13" t="s">
        <v>466</v>
      </c>
      <c r="B13" t="s">
        <v>494</v>
      </c>
      <c r="C13" t="s">
        <v>307</v>
      </c>
      <c r="D13" t="s">
        <v>469</v>
      </c>
      <c r="E13" t="s">
        <v>497</v>
      </c>
      <c r="F13">
        <v>8428688010661</v>
      </c>
      <c r="G13" t="s">
        <v>498</v>
      </c>
      <c r="I13">
        <v>1.3</v>
      </c>
      <c r="K13">
        <v>1.3</v>
      </c>
      <c r="L13">
        <v>2</v>
      </c>
      <c r="M13" t="s">
        <v>203</v>
      </c>
      <c r="N13">
        <v>1</v>
      </c>
      <c r="O13" s="28">
        <v>45579</v>
      </c>
      <c r="P13" t="s">
        <v>201</v>
      </c>
      <c r="Q13" t="s">
        <v>202</v>
      </c>
      <c r="S13">
        <v>0</v>
      </c>
      <c r="T13">
        <v>20241204</v>
      </c>
      <c r="U13">
        <v>20250131</v>
      </c>
      <c r="V13">
        <v>50111514</v>
      </c>
      <c r="W13" t="s">
        <v>487</v>
      </c>
    </row>
    <row r="14" spans="1:23" x14ac:dyDescent="0.25">
      <c r="A14" t="s">
        <v>466</v>
      </c>
      <c r="B14" t="s">
        <v>499</v>
      </c>
      <c r="C14" t="s">
        <v>207</v>
      </c>
      <c r="D14" t="s">
        <v>469</v>
      </c>
      <c r="E14" t="s">
        <v>500</v>
      </c>
      <c r="F14">
        <v>7502219320106</v>
      </c>
      <c r="G14" t="s">
        <v>501</v>
      </c>
      <c r="I14">
        <v>145.19999999999999</v>
      </c>
      <c r="K14">
        <v>145.19999999999999</v>
      </c>
      <c r="L14">
        <v>2</v>
      </c>
      <c r="M14" t="s">
        <v>203</v>
      </c>
      <c r="N14">
        <v>1</v>
      </c>
      <c r="O14" s="28">
        <v>44421</v>
      </c>
      <c r="P14" t="s">
        <v>201</v>
      </c>
      <c r="S14">
        <v>0</v>
      </c>
      <c r="T14">
        <v>20190412</v>
      </c>
      <c r="U14">
        <v>20250131</v>
      </c>
      <c r="V14">
        <v>1010101</v>
      </c>
      <c r="W14" t="s">
        <v>502</v>
      </c>
    </row>
    <row r="15" spans="1:23" x14ac:dyDescent="0.25">
      <c r="A15" t="s">
        <v>466</v>
      </c>
      <c r="B15" t="s">
        <v>494</v>
      </c>
      <c r="C15" t="s">
        <v>307</v>
      </c>
      <c r="D15" t="s">
        <v>469</v>
      </c>
      <c r="E15" t="s">
        <v>503</v>
      </c>
      <c r="F15">
        <v>20221918</v>
      </c>
      <c r="G15" t="s">
        <v>504</v>
      </c>
      <c r="I15">
        <v>9441.6200000000008</v>
      </c>
      <c r="J15">
        <v>10</v>
      </c>
      <c r="K15">
        <v>8497.4599999999991</v>
      </c>
      <c r="L15">
        <v>2</v>
      </c>
      <c r="M15" t="s">
        <v>203</v>
      </c>
      <c r="N15">
        <v>1</v>
      </c>
      <c r="P15" t="s">
        <v>201</v>
      </c>
      <c r="S15">
        <v>0</v>
      </c>
      <c r="T15">
        <v>20221102</v>
      </c>
      <c r="U15">
        <v>20250131</v>
      </c>
      <c r="V15">
        <v>50112008</v>
      </c>
      <c r="W15" t="s">
        <v>505</v>
      </c>
    </row>
    <row r="16" spans="1:23" x14ac:dyDescent="0.25">
      <c r="A16" t="s">
        <v>466</v>
      </c>
      <c r="B16" t="s">
        <v>499</v>
      </c>
      <c r="C16" t="s">
        <v>207</v>
      </c>
      <c r="D16" t="s">
        <v>469</v>
      </c>
      <c r="E16" t="s">
        <v>506</v>
      </c>
      <c r="F16">
        <v>7502219320120</v>
      </c>
      <c r="G16" t="s">
        <v>507</v>
      </c>
      <c r="I16">
        <v>130.76</v>
      </c>
      <c r="K16">
        <v>130.76</v>
      </c>
      <c r="L16">
        <v>2</v>
      </c>
      <c r="M16" t="s">
        <v>203</v>
      </c>
      <c r="N16">
        <v>1</v>
      </c>
      <c r="O16" s="28">
        <v>44554</v>
      </c>
      <c r="P16" t="s">
        <v>201</v>
      </c>
      <c r="S16">
        <v>0</v>
      </c>
      <c r="T16">
        <v>20190503</v>
      </c>
      <c r="U16">
        <v>20250131</v>
      </c>
      <c r="V16">
        <v>1010101</v>
      </c>
      <c r="W16" t="s">
        <v>502</v>
      </c>
    </row>
    <row r="17" spans="1:23" x14ac:dyDescent="0.25">
      <c r="A17" t="s">
        <v>466</v>
      </c>
      <c r="B17" t="s">
        <v>508</v>
      </c>
      <c r="C17" t="s">
        <v>198</v>
      </c>
      <c r="D17" t="s">
        <v>469</v>
      </c>
      <c r="E17" t="s">
        <v>509</v>
      </c>
      <c r="F17">
        <v>41736030138</v>
      </c>
      <c r="G17" t="s">
        <v>510</v>
      </c>
      <c r="I17">
        <v>217.82</v>
      </c>
      <c r="K17">
        <v>217.82</v>
      </c>
      <c r="L17">
        <v>2</v>
      </c>
      <c r="M17" t="s">
        <v>203</v>
      </c>
      <c r="N17">
        <v>1</v>
      </c>
      <c r="O17" s="28">
        <v>45636</v>
      </c>
      <c r="P17" t="s">
        <v>201</v>
      </c>
      <c r="Q17" t="s">
        <v>202</v>
      </c>
      <c r="S17">
        <v>0</v>
      </c>
      <c r="T17">
        <v>20240611</v>
      </c>
      <c r="U17">
        <v>20250131</v>
      </c>
      <c r="V17">
        <v>50151513</v>
      </c>
      <c r="W17" t="s">
        <v>511</v>
      </c>
    </row>
    <row r="18" spans="1:23" x14ac:dyDescent="0.25">
      <c r="A18" t="s">
        <v>466</v>
      </c>
      <c r="B18" t="s">
        <v>508</v>
      </c>
      <c r="C18" t="s">
        <v>198</v>
      </c>
      <c r="D18" t="s">
        <v>469</v>
      </c>
      <c r="E18" t="s">
        <v>512</v>
      </c>
      <c r="F18">
        <v>41736001909</v>
      </c>
      <c r="G18" t="s">
        <v>513</v>
      </c>
      <c r="I18">
        <v>78.66</v>
      </c>
      <c r="K18">
        <v>78.66</v>
      </c>
      <c r="L18">
        <v>2</v>
      </c>
      <c r="M18" t="s">
        <v>203</v>
      </c>
      <c r="N18">
        <v>1</v>
      </c>
      <c r="O18" s="28">
        <v>45608</v>
      </c>
      <c r="P18" t="s">
        <v>201</v>
      </c>
      <c r="Q18" t="s">
        <v>202</v>
      </c>
      <c r="S18">
        <v>0</v>
      </c>
      <c r="T18">
        <v>20240523</v>
      </c>
      <c r="U18">
        <v>20250131</v>
      </c>
      <c r="V18">
        <v>50151513</v>
      </c>
      <c r="W18" t="s">
        <v>511</v>
      </c>
    </row>
    <row r="19" spans="1:23" x14ac:dyDescent="0.25">
      <c r="A19" t="s">
        <v>466</v>
      </c>
      <c r="B19" t="s">
        <v>508</v>
      </c>
      <c r="C19" t="s">
        <v>198</v>
      </c>
      <c r="D19" t="s">
        <v>469</v>
      </c>
      <c r="E19" t="s">
        <v>514</v>
      </c>
      <c r="F19">
        <v>8002210113442</v>
      </c>
      <c r="G19" t="s">
        <v>515</v>
      </c>
      <c r="I19">
        <v>1242.6500000000001</v>
      </c>
      <c r="K19">
        <v>1242.6500000000001</v>
      </c>
      <c r="L19">
        <v>2</v>
      </c>
      <c r="M19" t="s">
        <v>203</v>
      </c>
      <c r="N19">
        <v>1</v>
      </c>
      <c r="O19" s="28">
        <v>45365</v>
      </c>
      <c r="P19" t="s">
        <v>201</v>
      </c>
      <c r="Q19" t="s">
        <v>202</v>
      </c>
      <c r="S19">
        <v>0</v>
      </c>
      <c r="T19">
        <v>20240523</v>
      </c>
      <c r="U19">
        <v>20250131</v>
      </c>
      <c r="V19">
        <v>50151513</v>
      </c>
      <c r="W19" t="s">
        <v>511</v>
      </c>
    </row>
    <row r="20" spans="1:23" x14ac:dyDescent="0.25">
      <c r="A20" t="s">
        <v>466</v>
      </c>
      <c r="B20" t="s">
        <v>508</v>
      </c>
      <c r="C20" t="s">
        <v>198</v>
      </c>
      <c r="D20" t="s">
        <v>469</v>
      </c>
      <c r="E20" t="s">
        <v>516</v>
      </c>
      <c r="F20">
        <v>41736001602</v>
      </c>
      <c r="G20" t="s">
        <v>517</v>
      </c>
      <c r="I20">
        <v>199.24</v>
      </c>
      <c r="K20">
        <v>199.24</v>
      </c>
      <c r="L20">
        <v>2</v>
      </c>
      <c r="M20" t="s">
        <v>203</v>
      </c>
      <c r="N20">
        <v>1</v>
      </c>
      <c r="O20" s="28">
        <v>45586</v>
      </c>
      <c r="P20" t="s">
        <v>201</v>
      </c>
      <c r="Q20" t="s">
        <v>202</v>
      </c>
      <c r="S20">
        <v>0</v>
      </c>
      <c r="T20">
        <v>20240611</v>
      </c>
      <c r="U20">
        <v>20250131</v>
      </c>
      <c r="V20">
        <v>50151513</v>
      </c>
      <c r="W20" t="s">
        <v>511</v>
      </c>
    </row>
    <row r="21" spans="1:23" x14ac:dyDescent="0.25">
      <c r="A21" t="s">
        <v>466</v>
      </c>
      <c r="B21" t="s">
        <v>479</v>
      </c>
      <c r="C21" t="s">
        <v>518</v>
      </c>
      <c r="D21" t="s">
        <v>469</v>
      </c>
      <c r="E21" t="s">
        <v>519</v>
      </c>
      <c r="F21">
        <v>8437000145448</v>
      </c>
      <c r="G21" t="s">
        <v>520</v>
      </c>
      <c r="I21">
        <v>280</v>
      </c>
      <c r="K21">
        <v>280</v>
      </c>
      <c r="L21">
        <v>2</v>
      </c>
      <c r="M21" t="s">
        <v>203</v>
      </c>
      <c r="N21">
        <v>1</v>
      </c>
      <c r="O21" s="28">
        <v>42678</v>
      </c>
      <c r="P21" t="s">
        <v>201</v>
      </c>
      <c r="S21">
        <v>0</v>
      </c>
      <c r="T21">
        <v>20100129</v>
      </c>
      <c r="U21">
        <v>20250131</v>
      </c>
      <c r="V21">
        <v>50151500</v>
      </c>
      <c r="W21" t="s">
        <v>521</v>
      </c>
    </row>
    <row r="22" spans="1:23" x14ac:dyDescent="0.25">
      <c r="A22" t="s">
        <v>466</v>
      </c>
      <c r="B22" t="s">
        <v>522</v>
      </c>
      <c r="C22" t="s">
        <v>283</v>
      </c>
      <c r="D22" t="s">
        <v>469</v>
      </c>
      <c r="E22" t="s">
        <v>523</v>
      </c>
      <c r="F22">
        <v>8001250220035</v>
      </c>
      <c r="G22" t="s">
        <v>524</v>
      </c>
      <c r="I22">
        <v>310</v>
      </c>
      <c r="K22">
        <v>310</v>
      </c>
      <c r="L22">
        <v>2</v>
      </c>
      <c r="M22" t="s">
        <v>203</v>
      </c>
      <c r="N22">
        <v>1</v>
      </c>
      <c r="O22" s="28">
        <v>44187</v>
      </c>
      <c r="P22" t="s">
        <v>201</v>
      </c>
      <c r="S22">
        <v>0</v>
      </c>
      <c r="T22">
        <v>20240523</v>
      </c>
      <c r="U22">
        <v>20250131</v>
      </c>
      <c r="V22">
        <v>50151513</v>
      </c>
      <c r="W22" t="s">
        <v>511</v>
      </c>
    </row>
    <row r="23" spans="1:23" x14ac:dyDescent="0.25">
      <c r="A23" t="s">
        <v>466</v>
      </c>
      <c r="B23" t="s">
        <v>525</v>
      </c>
      <c r="C23" t="s">
        <v>518</v>
      </c>
      <c r="D23" t="s">
        <v>469</v>
      </c>
      <c r="E23" t="s">
        <v>526</v>
      </c>
      <c r="F23">
        <v>8437000145738</v>
      </c>
      <c r="G23" t="s">
        <v>527</v>
      </c>
      <c r="I23">
        <v>420</v>
      </c>
      <c r="K23">
        <v>420</v>
      </c>
      <c r="L23">
        <v>2</v>
      </c>
      <c r="M23" t="s">
        <v>203</v>
      </c>
      <c r="N23">
        <v>1</v>
      </c>
      <c r="O23" s="28">
        <v>45632</v>
      </c>
      <c r="P23" t="s">
        <v>201</v>
      </c>
      <c r="Q23" t="s">
        <v>202</v>
      </c>
      <c r="S23">
        <v>0</v>
      </c>
      <c r="T23">
        <v>20240523</v>
      </c>
      <c r="U23">
        <v>20250131</v>
      </c>
      <c r="V23">
        <v>50151513</v>
      </c>
      <c r="W23" t="s">
        <v>511</v>
      </c>
    </row>
    <row r="24" spans="1:23" x14ac:dyDescent="0.25">
      <c r="A24" t="s">
        <v>466</v>
      </c>
      <c r="B24" t="s">
        <v>508</v>
      </c>
      <c r="C24" t="s">
        <v>198</v>
      </c>
      <c r="D24" t="s">
        <v>469</v>
      </c>
      <c r="E24" t="s">
        <v>528</v>
      </c>
      <c r="F24">
        <v>41736010123</v>
      </c>
      <c r="G24" t="s">
        <v>529</v>
      </c>
      <c r="I24">
        <v>311.8</v>
      </c>
      <c r="K24">
        <v>311.8</v>
      </c>
      <c r="L24">
        <v>2</v>
      </c>
      <c r="M24" t="s">
        <v>203</v>
      </c>
      <c r="N24">
        <v>1</v>
      </c>
      <c r="O24" s="28">
        <v>45611</v>
      </c>
      <c r="P24" t="s">
        <v>201</v>
      </c>
      <c r="Q24" t="s">
        <v>202</v>
      </c>
      <c r="S24">
        <v>0</v>
      </c>
      <c r="T24">
        <v>20240523</v>
      </c>
      <c r="U24">
        <v>20250131</v>
      </c>
      <c r="V24">
        <v>50151513</v>
      </c>
      <c r="W24" t="s">
        <v>511</v>
      </c>
    </row>
    <row r="25" spans="1:23" x14ac:dyDescent="0.25">
      <c r="A25" t="s">
        <v>466</v>
      </c>
      <c r="B25" t="s">
        <v>508</v>
      </c>
      <c r="C25" t="s">
        <v>198</v>
      </c>
      <c r="D25" t="s">
        <v>469</v>
      </c>
      <c r="E25" t="s">
        <v>530</v>
      </c>
      <c r="F25">
        <v>417360101610</v>
      </c>
      <c r="G25" t="s">
        <v>531</v>
      </c>
      <c r="I25">
        <v>85.36</v>
      </c>
      <c r="K25">
        <v>85.36</v>
      </c>
      <c r="L25">
        <v>2</v>
      </c>
      <c r="M25" t="s">
        <v>203</v>
      </c>
      <c r="N25">
        <v>1</v>
      </c>
      <c r="O25" s="28">
        <v>45608</v>
      </c>
      <c r="P25" t="s">
        <v>201</v>
      </c>
      <c r="Q25" t="s">
        <v>202</v>
      </c>
      <c r="S25">
        <v>0</v>
      </c>
      <c r="T25">
        <v>20240523</v>
      </c>
      <c r="U25">
        <v>20250131</v>
      </c>
      <c r="V25">
        <v>50151513</v>
      </c>
      <c r="W25" t="s">
        <v>511</v>
      </c>
    </row>
    <row r="26" spans="1:23" x14ac:dyDescent="0.25">
      <c r="A26" t="s">
        <v>466</v>
      </c>
      <c r="B26" t="s">
        <v>508</v>
      </c>
      <c r="C26" t="s">
        <v>198</v>
      </c>
      <c r="D26" t="s">
        <v>469</v>
      </c>
      <c r="E26" t="s">
        <v>532</v>
      </c>
      <c r="F26">
        <v>8002210113381</v>
      </c>
      <c r="G26" t="s">
        <v>533</v>
      </c>
      <c r="I26">
        <v>1280</v>
      </c>
      <c r="K26">
        <v>1280</v>
      </c>
      <c r="L26">
        <v>2</v>
      </c>
      <c r="M26" t="s">
        <v>203</v>
      </c>
      <c r="N26">
        <v>1</v>
      </c>
      <c r="O26" s="28">
        <v>45594</v>
      </c>
      <c r="P26" t="s">
        <v>201</v>
      </c>
      <c r="Q26" t="s">
        <v>202</v>
      </c>
      <c r="S26">
        <v>0</v>
      </c>
      <c r="T26">
        <v>20240523</v>
      </c>
      <c r="U26">
        <v>20250131</v>
      </c>
      <c r="V26">
        <v>50151513</v>
      </c>
      <c r="W26" t="s">
        <v>511</v>
      </c>
    </row>
    <row r="27" spans="1:23" x14ac:dyDescent="0.25">
      <c r="A27" t="s">
        <v>466</v>
      </c>
      <c r="B27" t="s">
        <v>508</v>
      </c>
      <c r="C27" t="s">
        <v>198</v>
      </c>
      <c r="D27" t="s">
        <v>469</v>
      </c>
      <c r="E27" t="s">
        <v>199</v>
      </c>
      <c r="F27">
        <v>41736010130</v>
      </c>
      <c r="G27" t="s">
        <v>200</v>
      </c>
      <c r="I27">
        <v>241.8</v>
      </c>
      <c r="K27">
        <v>241.8</v>
      </c>
      <c r="L27">
        <v>2</v>
      </c>
      <c r="M27" t="s">
        <v>203</v>
      </c>
      <c r="N27">
        <v>1</v>
      </c>
      <c r="O27" s="28">
        <v>45632</v>
      </c>
      <c r="P27" t="s">
        <v>201</v>
      </c>
      <c r="Q27" t="s">
        <v>202</v>
      </c>
      <c r="S27">
        <v>0</v>
      </c>
      <c r="T27">
        <v>20240523</v>
      </c>
      <c r="U27">
        <v>20250131</v>
      </c>
      <c r="V27">
        <v>50151513</v>
      </c>
      <c r="W27" t="s">
        <v>511</v>
      </c>
    </row>
    <row r="28" spans="1:23" x14ac:dyDescent="0.25">
      <c r="A28" t="s">
        <v>466</v>
      </c>
      <c r="B28" t="s">
        <v>508</v>
      </c>
      <c r="C28" t="s">
        <v>198</v>
      </c>
      <c r="D28" t="s">
        <v>469</v>
      </c>
      <c r="E28" t="s">
        <v>205</v>
      </c>
      <c r="F28">
        <v>41736018143</v>
      </c>
      <c r="G28" t="s">
        <v>206</v>
      </c>
      <c r="I28">
        <v>163.32</v>
      </c>
      <c r="K28">
        <v>163.32</v>
      </c>
      <c r="L28">
        <v>2</v>
      </c>
      <c r="M28" t="s">
        <v>203</v>
      </c>
      <c r="N28">
        <v>1</v>
      </c>
      <c r="O28" s="28">
        <v>45586</v>
      </c>
      <c r="P28" t="s">
        <v>201</v>
      </c>
      <c r="Q28" t="s">
        <v>202</v>
      </c>
      <c r="S28">
        <v>0</v>
      </c>
      <c r="T28">
        <v>20240523</v>
      </c>
      <c r="U28">
        <v>20250131</v>
      </c>
      <c r="V28">
        <v>50151513</v>
      </c>
      <c r="W28" t="s">
        <v>511</v>
      </c>
    </row>
    <row r="29" spans="1:23" x14ac:dyDescent="0.25">
      <c r="A29" t="s">
        <v>466</v>
      </c>
      <c r="B29" t="s">
        <v>508</v>
      </c>
      <c r="C29" t="s">
        <v>198</v>
      </c>
      <c r="D29" t="s">
        <v>469</v>
      </c>
      <c r="E29" t="s">
        <v>534</v>
      </c>
      <c r="F29">
        <v>8002210123090</v>
      </c>
      <c r="G29" t="s">
        <v>535</v>
      </c>
      <c r="I29">
        <v>103.33</v>
      </c>
      <c r="K29">
        <v>103.33</v>
      </c>
      <c r="L29">
        <v>2</v>
      </c>
      <c r="M29" t="s">
        <v>203</v>
      </c>
      <c r="N29">
        <v>1</v>
      </c>
      <c r="O29" s="28">
        <v>45586</v>
      </c>
      <c r="P29" t="s">
        <v>201</v>
      </c>
      <c r="Q29" t="s">
        <v>202</v>
      </c>
      <c r="S29">
        <v>0</v>
      </c>
      <c r="T29">
        <v>20240611</v>
      </c>
      <c r="U29">
        <v>20250131</v>
      </c>
      <c r="V29">
        <v>50151513</v>
      </c>
      <c r="W29" t="s">
        <v>511</v>
      </c>
    </row>
    <row r="30" spans="1:23" x14ac:dyDescent="0.25">
      <c r="A30" t="s">
        <v>466</v>
      </c>
      <c r="B30" t="s">
        <v>525</v>
      </c>
      <c r="C30" t="s">
        <v>536</v>
      </c>
      <c r="D30" t="s">
        <v>469</v>
      </c>
      <c r="E30" t="s">
        <v>537</v>
      </c>
      <c r="F30">
        <v>8436538811276</v>
      </c>
      <c r="G30" t="s">
        <v>538</v>
      </c>
      <c r="I30">
        <v>420</v>
      </c>
      <c r="K30">
        <v>420</v>
      </c>
      <c r="L30">
        <v>2</v>
      </c>
      <c r="M30" t="s">
        <v>203</v>
      </c>
      <c r="N30">
        <v>1</v>
      </c>
      <c r="O30" s="28">
        <v>45586</v>
      </c>
      <c r="P30" t="s">
        <v>201</v>
      </c>
      <c r="Q30" t="s">
        <v>202</v>
      </c>
      <c r="S30">
        <v>0</v>
      </c>
      <c r="T30">
        <v>20240611</v>
      </c>
      <c r="U30">
        <v>20250131</v>
      </c>
      <c r="V30">
        <v>50151513</v>
      </c>
      <c r="W30" t="s">
        <v>511</v>
      </c>
    </row>
    <row r="31" spans="1:23" x14ac:dyDescent="0.25">
      <c r="A31" t="s">
        <v>466</v>
      </c>
      <c r="B31" t="s">
        <v>508</v>
      </c>
      <c r="C31" t="s">
        <v>198</v>
      </c>
      <c r="D31" t="s">
        <v>469</v>
      </c>
      <c r="E31" t="s">
        <v>539</v>
      </c>
      <c r="F31">
        <v>41736040175</v>
      </c>
      <c r="G31" t="s">
        <v>540</v>
      </c>
      <c r="I31">
        <v>150.47</v>
      </c>
      <c r="K31">
        <v>150.47</v>
      </c>
      <c r="L31">
        <v>2</v>
      </c>
      <c r="M31" t="s">
        <v>203</v>
      </c>
      <c r="N31">
        <v>1</v>
      </c>
      <c r="O31" s="28">
        <v>45586</v>
      </c>
      <c r="P31" t="s">
        <v>201</v>
      </c>
      <c r="Q31" t="s">
        <v>202</v>
      </c>
      <c r="S31">
        <v>0</v>
      </c>
      <c r="T31">
        <v>20240523</v>
      </c>
      <c r="U31">
        <v>20250131</v>
      </c>
      <c r="V31">
        <v>50151500</v>
      </c>
      <c r="W31" t="s">
        <v>521</v>
      </c>
    </row>
    <row r="32" spans="1:23" x14ac:dyDescent="0.25">
      <c r="A32" t="s">
        <v>466</v>
      </c>
      <c r="B32" t="s">
        <v>499</v>
      </c>
      <c r="C32" t="s">
        <v>207</v>
      </c>
      <c r="D32" t="s">
        <v>469</v>
      </c>
      <c r="E32" t="s">
        <v>541</v>
      </c>
      <c r="F32">
        <v>8410086010350</v>
      </c>
      <c r="G32" t="s">
        <v>542</v>
      </c>
      <c r="I32">
        <v>175.9</v>
      </c>
      <c r="K32">
        <v>175.9</v>
      </c>
      <c r="L32">
        <v>2</v>
      </c>
      <c r="M32" t="s">
        <v>203</v>
      </c>
      <c r="N32">
        <v>1</v>
      </c>
      <c r="O32" s="28">
        <v>45601</v>
      </c>
      <c r="P32" t="s">
        <v>201</v>
      </c>
      <c r="Q32" t="s">
        <v>202</v>
      </c>
      <c r="S32">
        <v>0</v>
      </c>
      <c r="T32">
        <v>20240523</v>
      </c>
      <c r="U32">
        <v>20250131</v>
      </c>
      <c r="V32">
        <v>50151500</v>
      </c>
      <c r="W32" t="s">
        <v>521</v>
      </c>
    </row>
    <row r="33" spans="1:23" x14ac:dyDescent="0.25">
      <c r="A33" t="s">
        <v>466</v>
      </c>
      <c r="B33" t="s">
        <v>499</v>
      </c>
      <c r="C33" t="s">
        <v>207</v>
      </c>
      <c r="D33" t="s">
        <v>469</v>
      </c>
      <c r="E33" t="s">
        <v>543</v>
      </c>
      <c r="F33">
        <v>8410086003178</v>
      </c>
      <c r="G33" t="s">
        <v>544</v>
      </c>
      <c r="I33">
        <v>290</v>
      </c>
      <c r="K33">
        <v>290</v>
      </c>
      <c r="L33">
        <v>2</v>
      </c>
      <c r="M33" t="s">
        <v>203</v>
      </c>
      <c r="N33">
        <v>1</v>
      </c>
      <c r="O33" s="28">
        <v>45586</v>
      </c>
      <c r="P33" t="s">
        <v>201</v>
      </c>
      <c r="Q33" t="s">
        <v>202</v>
      </c>
      <c r="S33">
        <v>0</v>
      </c>
      <c r="T33">
        <v>20240523</v>
      </c>
      <c r="U33">
        <v>20250131</v>
      </c>
      <c r="V33">
        <v>50151513</v>
      </c>
      <c r="W33" t="s">
        <v>511</v>
      </c>
    </row>
    <row r="34" spans="1:23" x14ac:dyDescent="0.25">
      <c r="A34" t="s">
        <v>466</v>
      </c>
      <c r="B34" t="s">
        <v>499</v>
      </c>
      <c r="C34" t="s">
        <v>207</v>
      </c>
      <c r="D34" t="s">
        <v>469</v>
      </c>
      <c r="E34" t="s">
        <v>545</v>
      </c>
      <c r="F34">
        <v>8410086010329</v>
      </c>
      <c r="G34" t="s">
        <v>546</v>
      </c>
      <c r="I34">
        <v>175.9</v>
      </c>
      <c r="K34">
        <v>175.9</v>
      </c>
      <c r="L34">
        <v>2</v>
      </c>
      <c r="M34" t="s">
        <v>203</v>
      </c>
      <c r="N34">
        <v>1</v>
      </c>
      <c r="O34" s="28">
        <v>45601</v>
      </c>
      <c r="P34" t="s">
        <v>201</v>
      </c>
      <c r="Q34" t="s">
        <v>202</v>
      </c>
      <c r="S34">
        <v>0</v>
      </c>
      <c r="T34">
        <v>20240523</v>
      </c>
      <c r="U34">
        <v>20250131</v>
      </c>
      <c r="V34">
        <v>50151500</v>
      </c>
      <c r="W34" t="s">
        <v>521</v>
      </c>
    </row>
    <row r="35" spans="1:23" x14ac:dyDescent="0.25">
      <c r="A35" t="s">
        <v>466</v>
      </c>
      <c r="B35" t="s">
        <v>499</v>
      </c>
      <c r="C35" t="s">
        <v>207</v>
      </c>
      <c r="D35" t="s">
        <v>469</v>
      </c>
      <c r="E35" t="s">
        <v>547</v>
      </c>
      <c r="F35">
        <v>8410086010336</v>
      </c>
      <c r="G35" t="s">
        <v>548</v>
      </c>
      <c r="I35">
        <v>175.9</v>
      </c>
      <c r="K35">
        <v>175.9</v>
      </c>
      <c r="L35">
        <v>2</v>
      </c>
      <c r="M35" t="s">
        <v>203</v>
      </c>
      <c r="N35">
        <v>1</v>
      </c>
      <c r="O35" s="28">
        <v>45601</v>
      </c>
      <c r="P35" t="s">
        <v>201</v>
      </c>
      <c r="Q35" t="s">
        <v>202</v>
      </c>
      <c r="S35">
        <v>0</v>
      </c>
      <c r="T35">
        <v>20240523</v>
      </c>
      <c r="U35">
        <v>20250131</v>
      </c>
      <c r="V35">
        <v>50151500</v>
      </c>
      <c r="W35" t="s">
        <v>521</v>
      </c>
    </row>
    <row r="36" spans="1:23" x14ac:dyDescent="0.25">
      <c r="A36" t="s">
        <v>466</v>
      </c>
      <c r="B36" t="s">
        <v>499</v>
      </c>
      <c r="C36" t="s">
        <v>207</v>
      </c>
      <c r="D36" t="s">
        <v>469</v>
      </c>
      <c r="E36" t="s">
        <v>549</v>
      </c>
      <c r="F36">
        <v>48327203803</v>
      </c>
      <c r="G36" t="s">
        <v>550</v>
      </c>
      <c r="I36">
        <v>291</v>
      </c>
      <c r="K36">
        <v>291</v>
      </c>
      <c r="L36">
        <v>2</v>
      </c>
      <c r="M36" t="s">
        <v>203</v>
      </c>
      <c r="N36">
        <v>1</v>
      </c>
      <c r="O36" s="28">
        <v>45621</v>
      </c>
      <c r="P36" t="s">
        <v>201</v>
      </c>
      <c r="Q36" t="s">
        <v>202</v>
      </c>
      <c r="S36">
        <v>0</v>
      </c>
      <c r="T36">
        <v>20240729</v>
      </c>
      <c r="U36">
        <v>20250131</v>
      </c>
      <c r="V36">
        <v>50151500</v>
      </c>
      <c r="W36" t="s">
        <v>521</v>
      </c>
    </row>
    <row r="37" spans="1:23" x14ac:dyDescent="0.25">
      <c r="A37" t="s">
        <v>466</v>
      </c>
      <c r="B37" t="s">
        <v>499</v>
      </c>
      <c r="C37" t="s">
        <v>207</v>
      </c>
      <c r="D37" t="s">
        <v>469</v>
      </c>
      <c r="E37" t="s">
        <v>208</v>
      </c>
      <c r="F37">
        <v>48327203537</v>
      </c>
      <c r="G37" t="s">
        <v>209</v>
      </c>
      <c r="I37">
        <v>84.45</v>
      </c>
      <c r="K37">
        <v>84.45</v>
      </c>
      <c r="L37">
        <v>2</v>
      </c>
      <c r="M37" t="s">
        <v>203</v>
      </c>
      <c r="N37">
        <v>1</v>
      </c>
      <c r="O37" s="28">
        <v>45608</v>
      </c>
      <c r="P37" t="s">
        <v>201</v>
      </c>
      <c r="Q37" t="s">
        <v>202</v>
      </c>
      <c r="S37">
        <v>0</v>
      </c>
      <c r="T37">
        <v>20240729</v>
      </c>
      <c r="U37">
        <v>20250131</v>
      </c>
      <c r="V37">
        <v>50151500</v>
      </c>
      <c r="W37" t="s">
        <v>521</v>
      </c>
    </row>
    <row r="38" spans="1:23" x14ac:dyDescent="0.25">
      <c r="A38" t="s">
        <v>466</v>
      </c>
      <c r="B38" t="s">
        <v>499</v>
      </c>
      <c r="C38" t="s">
        <v>207</v>
      </c>
      <c r="D38" t="s">
        <v>469</v>
      </c>
      <c r="E38" t="s">
        <v>211</v>
      </c>
      <c r="F38">
        <v>48327203520</v>
      </c>
      <c r="G38" t="s">
        <v>212</v>
      </c>
      <c r="I38">
        <v>156.65</v>
      </c>
      <c r="K38">
        <v>156.65</v>
      </c>
      <c r="L38">
        <v>2</v>
      </c>
      <c r="M38" t="s">
        <v>203</v>
      </c>
      <c r="N38">
        <v>1</v>
      </c>
      <c r="O38" s="28">
        <v>45624</v>
      </c>
      <c r="P38" t="s">
        <v>201</v>
      </c>
      <c r="Q38" t="s">
        <v>202</v>
      </c>
      <c r="S38">
        <v>0</v>
      </c>
      <c r="T38">
        <v>20240729</v>
      </c>
      <c r="U38">
        <v>20250131</v>
      </c>
      <c r="V38">
        <v>50151500</v>
      </c>
      <c r="W38" t="s">
        <v>521</v>
      </c>
    </row>
    <row r="39" spans="1:23" x14ac:dyDescent="0.25">
      <c r="A39" t="s">
        <v>466</v>
      </c>
      <c r="B39" t="s">
        <v>499</v>
      </c>
      <c r="C39" t="s">
        <v>207</v>
      </c>
      <c r="D39" t="s">
        <v>469</v>
      </c>
      <c r="E39" t="s">
        <v>213</v>
      </c>
      <c r="F39">
        <v>48327203513</v>
      </c>
      <c r="G39" t="s">
        <v>214</v>
      </c>
      <c r="I39">
        <v>223.65</v>
      </c>
      <c r="K39">
        <v>223.65</v>
      </c>
      <c r="L39">
        <v>2</v>
      </c>
      <c r="M39" t="s">
        <v>203</v>
      </c>
      <c r="N39">
        <v>1</v>
      </c>
      <c r="O39" s="28">
        <v>45586</v>
      </c>
      <c r="P39" t="s">
        <v>201</v>
      </c>
      <c r="Q39" t="s">
        <v>202</v>
      </c>
      <c r="S39">
        <v>0</v>
      </c>
      <c r="T39">
        <v>20240729</v>
      </c>
      <c r="U39">
        <v>20250131</v>
      </c>
      <c r="V39">
        <v>50151500</v>
      </c>
      <c r="W39" t="s">
        <v>521</v>
      </c>
    </row>
    <row r="40" spans="1:23" x14ac:dyDescent="0.25">
      <c r="A40" t="s">
        <v>466</v>
      </c>
      <c r="B40" t="s">
        <v>499</v>
      </c>
      <c r="C40" t="s">
        <v>207</v>
      </c>
      <c r="D40" t="s">
        <v>469</v>
      </c>
      <c r="E40" t="s">
        <v>551</v>
      </c>
      <c r="F40">
        <v>8410086000559</v>
      </c>
      <c r="G40" t="s">
        <v>552</v>
      </c>
      <c r="I40">
        <v>175.9</v>
      </c>
      <c r="K40">
        <v>175.9</v>
      </c>
      <c r="L40">
        <v>2</v>
      </c>
      <c r="M40" t="s">
        <v>203</v>
      </c>
      <c r="N40">
        <v>1</v>
      </c>
      <c r="O40" s="28">
        <v>45586</v>
      </c>
      <c r="P40" t="s">
        <v>201</v>
      </c>
      <c r="Q40" t="s">
        <v>202</v>
      </c>
      <c r="S40">
        <v>0</v>
      </c>
      <c r="T40">
        <v>20240611</v>
      </c>
      <c r="U40">
        <v>20250131</v>
      </c>
      <c r="V40">
        <v>50151500</v>
      </c>
      <c r="W40" t="s">
        <v>521</v>
      </c>
    </row>
    <row r="41" spans="1:23" x14ac:dyDescent="0.25">
      <c r="A41" t="s">
        <v>466</v>
      </c>
      <c r="B41" t="s">
        <v>508</v>
      </c>
      <c r="C41" t="s">
        <v>198</v>
      </c>
      <c r="D41" t="s">
        <v>469</v>
      </c>
      <c r="E41" t="s">
        <v>553</v>
      </c>
      <c r="F41">
        <v>8002210115385</v>
      </c>
      <c r="G41" t="s">
        <v>554</v>
      </c>
      <c r="I41">
        <v>116</v>
      </c>
      <c r="K41">
        <v>116</v>
      </c>
      <c r="L41">
        <v>2</v>
      </c>
      <c r="M41" t="s">
        <v>203</v>
      </c>
      <c r="N41">
        <v>1</v>
      </c>
      <c r="O41" s="28">
        <v>44187</v>
      </c>
      <c r="P41" t="s">
        <v>201</v>
      </c>
      <c r="S41">
        <v>0</v>
      </c>
      <c r="T41">
        <v>20170519</v>
      </c>
      <c r="U41">
        <v>20250131</v>
      </c>
      <c r="V41">
        <v>50151513</v>
      </c>
      <c r="W41" t="s">
        <v>511</v>
      </c>
    </row>
    <row r="42" spans="1:23" x14ac:dyDescent="0.25">
      <c r="A42" t="s">
        <v>466</v>
      </c>
      <c r="B42" t="s">
        <v>508</v>
      </c>
      <c r="C42" t="s">
        <v>198</v>
      </c>
      <c r="D42" t="s">
        <v>469</v>
      </c>
      <c r="E42" t="s">
        <v>555</v>
      </c>
      <c r="F42">
        <v>8002210113473</v>
      </c>
      <c r="G42" t="s">
        <v>556</v>
      </c>
      <c r="I42">
        <v>136</v>
      </c>
      <c r="K42">
        <v>136</v>
      </c>
      <c r="L42">
        <v>2</v>
      </c>
      <c r="M42" t="s">
        <v>203</v>
      </c>
      <c r="N42">
        <v>1</v>
      </c>
      <c r="O42" s="28">
        <v>43005</v>
      </c>
      <c r="P42" t="s">
        <v>201</v>
      </c>
      <c r="S42">
        <v>0</v>
      </c>
      <c r="T42">
        <v>20180131</v>
      </c>
      <c r="U42">
        <v>20250131</v>
      </c>
      <c r="V42">
        <v>50151513</v>
      </c>
      <c r="W42" t="s">
        <v>511</v>
      </c>
    </row>
    <row r="43" spans="1:23" x14ac:dyDescent="0.25">
      <c r="A43" t="s">
        <v>466</v>
      </c>
      <c r="B43" t="s">
        <v>508</v>
      </c>
      <c r="C43" t="s">
        <v>198</v>
      </c>
      <c r="D43" t="s">
        <v>469</v>
      </c>
      <c r="E43" t="s">
        <v>557</v>
      </c>
      <c r="F43">
        <v>41736010116</v>
      </c>
      <c r="G43" t="s">
        <v>558</v>
      </c>
      <c r="I43">
        <v>385</v>
      </c>
      <c r="K43">
        <v>385</v>
      </c>
      <c r="L43">
        <v>2</v>
      </c>
      <c r="M43" t="s">
        <v>203</v>
      </c>
      <c r="N43">
        <v>1</v>
      </c>
      <c r="O43" s="28">
        <v>38947</v>
      </c>
      <c r="P43" t="s">
        <v>231</v>
      </c>
      <c r="S43">
        <v>0</v>
      </c>
      <c r="T43">
        <v>20050517</v>
      </c>
      <c r="U43">
        <v>20250131</v>
      </c>
    </row>
    <row r="44" spans="1:23" x14ac:dyDescent="0.25">
      <c r="A44" t="s">
        <v>466</v>
      </c>
      <c r="B44" t="s">
        <v>508</v>
      </c>
      <c r="C44" t="s">
        <v>198</v>
      </c>
      <c r="D44" t="s">
        <v>469</v>
      </c>
      <c r="E44" t="s">
        <v>559</v>
      </c>
      <c r="F44">
        <v>78584785</v>
      </c>
      <c r="G44" t="s">
        <v>560</v>
      </c>
      <c r="I44">
        <v>1280</v>
      </c>
      <c r="K44">
        <v>1280</v>
      </c>
      <c r="L44">
        <v>2</v>
      </c>
      <c r="M44" t="s">
        <v>203</v>
      </c>
      <c r="N44">
        <v>1</v>
      </c>
      <c r="P44" t="s">
        <v>201</v>
      </c>
      <c r="S44">
        <v>0</v>
      </c>
      <c r="T44">
        <v>20241008</v>
      </c>
      <c r="U44">
        <v>20250131</v>
      </c>
      <c r="V44">
        <v>50151500</v>
      </c>
      <c r="W44" t="s">
        <v>521</v>
      </c>
    </row>
    <row r="45" spans="1:23" x14ac:dyDescent="0.25">
      <c r="A45" t="s">
        <v>466</v>
      </c>
      <c r="B45" t="s">
        <v>508</v>
      </c>
      <c r="C45" t="s">
        <v>198</v>
      </c>
      <c r="D45" t="s">
        <v>469</v>
      </c>
      <c r="E45" t="s">
        <v>561</v>
      </c>
      <c r="F45">
        <v>78584792</v>
      </c>
      <c r="G45" t="s">
        <v>560</v>
      </c>
      <c r="I45">
        <v>1280</v>
      </c>
      <c r="K45">
        <v>1280</v>
      </c>
      <c r="L45">
        <v>2</v>
      </c>
      <c r="M45" t="s">
        <v>203</v>
      </c>
      <c r="N45">
        <v>1</v>
      </c>
      <c r="P45" t="s">
        <v>201</v>
      </c>
      <c r="S45">
        <v>0</v>
      </c>
      <c r="T45">
        <v>20241008</v>
      </c>
      <c r="U45">
        <v>20250131</v>
      </c>
      <c r="V45">
        <v>50151500</v>
      </c>
      <c r="W45" t="s">
        <v>521</v>
      </c>
    </row>
    <row r="46" spans="1:23" x14ac:dyDescent="0.25">
      <c r="A46" t="s">
        <v>466</v>
      </c>
      <c r="B46" t="s">
        <v>508</v>
      </c>
      <c r="C46" t="s">
        <v>198</v>
      </c>
      <c r="D46" t="s">
        <v>469</v>
      </c>
      <c r="E46" t="s">
        <v>562</v>
      </c>
      <c r="F46">
        <v>8002210132313</v>
      </c>
      <c r="G46" t="s">
        <v>563</v>
      </c>
      <c r="I46">
        <v>251.84</v>
      </c>
      <c r="K46">
        <v>251.84</v>
      </c>
      <c r="L46">
        <v>2</v>
      </c>
      <c r="M46" t="s">
        <v>203</v>
      </c>
      <c r="N46">
        <v>1</v>
      </c>
      <c r="O46" s="28">
        <v>44656</v>
      </c>
      <c r="P46" t="s">
        <v>201</v>
      </c>
      <c r="S46">
        <v>0</v>
      </c>
      <c r="T46">
        <v>20210910</v>
      </c>
      <c r="U46">
        <v>20250131</v>
      </c>
      <c r="V46">
        <v>50151500</v>
      </c>
      <c r="W46" t="s">
        <v>521</v>
      </c>
    </row>
    <row r="47" spans="1:23" x14ac:dyDescent="0.25">
      <c r="A47" t="s">
        <v>466</v>
      </c>
      <c r="B47" t="s">
        <v>508</v>
      </c>
      <c r="C47" t="s">
        <v>198</v>
      </c>
      <c r="D47" t="s">
        <v>469</v>
      </c>
      <c r="E47" t="s">
        <v>564</v>
      </c>
      <c r="F47">
        <v>8002210130418</v>
      </c>
      <c r="G47" t="s">
        <v>565</v>
      </c>
      <c r="I47">
        <v>311.8</v>
      </c>
      <c r="K47">
        <v>311.8</v>
      </c>
      <c r="L47">
        <v>2</v>
      </c>
      <c r="M47" t="s">
        <v>203</v>
      </c>
      <c r="N47">
        <v>1</v>
      </c>
      <c r="O47" s="28">
        <v>45586</v>
      </c>
      <c r="P47" t="s">
        <v>201</v>
      </c>
      <c r="S47">
        <v>0</v>
      </c>
      <c r="T47">
        <v>20240523</v>
      </c>
      <c r="U47">
        <v>20250131</v>
      </c>
      <c r="V47">
        <v>50151513</v>
      </c>
      <c r="W47" t="s">
        <v>511</v>
      </c>
    </row>
    <row r="48" spans="1:23" x14ac:dyDescent="0.25">
      <c r="A48" t="s">
        <v>466</v>
      </c>
      <c r="B48" t="s">
        <v>508</v>
      </c>
      <c r="C48" t="s">
        <v>198</v>
      </c>
      <c r="D48" t="s">
        <v>469</v>
      </c>
      <c r="E48" t="s">
        <v>566</v>
      </c>
      <c r="F48">
        <v>8002210123113</v>
      </c>
      <c r="G48" t="s">
        <v>567</v>
      </c>
      <c r="I48">
        <v>69.8</v>
      </c>
      <c r="K48">
        <v>69.8</v>
      </c>
      <c r="L48">
        <v>2</v>
      </c>
      <c r="M48" t="s">
        <v>203</v>
      </c>
      <c r="N48">
        <v>1</v>
      </c>
      <c r="O48" s="28">
        <v>44915</v>
      </c>
      <c r="P48" t="s">
        <v>231</v>
      </c>
      <c r="S48">
        <v>0</v>
      </c>
      <c r="T48">
        <v>20240611</v>
      </c>
      <c r="U48">
        <v>20250131</v>
      </c>
      <c r="V48">
        <v>50151513</v>
      </c>
      <c r="W48" t="s">
        <v>511</v>
      </c>
    </row>
    <row r="49" spans="1:23" x14ac:dyDescent="0.25">
      <c r="A49" t="s">
        <v>466</v>
      </c>
      <c r="B49" t="s">
        <v>499</v>
      </c>
      <c r="C49" t="s">
        <v>207</v>
      </c>
      <c r="D49" t="s">
        <v>469</v>
      </c>
      <c r="E49" t="s">
        <v>568</v>
      </c>
      <c r="F49">
        <v>8410086002966</v>
      </c>
      <c r="G49" t="s">
        <v>569</v>
      </c>
      <c r="I49">
        <v>258</v>
      </c>
      <c r="K49">
        <v>258</v>
      </c>
      <c r="L49">
        <v>2</v>
      </c>
      <c r="M49" t="s">
        <v>203</v>
      </c>
      <c r="N49">
        <v>1</v>
      </c>
      <c r="O49" s="28">
        <v>45365</v>
      </c>
      <c r="P49" t="s">
        <v>201</v>
      </c>
      <c r="Q49" t="s">
        <v>202</v>
      </c>
      <c r="S49">
        <v>0</v>
      </c>
      <c r="T49">
        <v>20240523</v>
      </c>
      <c r="U49">
        <v>20250131</v>
      </c>
      <c r="V49">
        <v>50151513</v>
      </c>
      <c r="W49" t="s">
        <v>511</v>
      </c>
    </row>
    <row r="50" spans="1:23" x14ac:dyDescent="0.25">
      <c r="A50" t="s">
        <v>466</v>
      </c>
      <c r="B50" t="s">
        <v>499</v>
      </c>
      <c r="C50" t="s">
        <v>207</v>
      </c>
      <c r="D50" t="s">
        <v>469</v>
      </c>
      <c r="E50" t="s">
        <v>215</v>
      </c>
      <c r="F50">
        <v>48327102083</v>
      </c>
      <c r="G50" t="s">
        <v>216</v>
      </c>
      <c r="I50">
        <v>72.7</v>
      </c>
      <c r="K50">
        <v>72.7</v>
      </c>
      <c r="L50">
        <v>2</v>
      </c>
      <c r="M50" t="s">
        <v>203</v>
      </c>
      <c r="N50">
        <v>1</v>
      </c>
      <c r="O50" s="28">
        <v>45636</v>
      </c>
      <c r="P50" t="s">
        <v>201</v>
      </c>
      <c r="Q50" t="s">
        <v>202</v>
      </c>
      <c r="S50">
        <v>0</v>
      </c>
      <c r="T50">
        <v>20240611</v>
      </c>
      <c r="U50">
        <v>20250131</v>
      </c>
      <c r="V50">
        <v>50151500</v>
      </c>
      <c r="W50" t="s">
        <v>521</v>
      </c>
    </row>
    <row r="51" spans="1:23" x14ac:dyDescent="0.25">
      <c r="A51" t="s">
        <v>466</v>
      </c>
      <c r="B51" t="s">
        <v>499</v>
      </c>
      <c r="C51" t="s">
        <v>207</v>
      </c>
      <c r="D51" t="s">
        <v>469</v>
      </c>
      <c r="E51" t="s">
        <v>217</v>
      </c>
      <c r="F51">
        <v>48327102045</v>
      </c>
      <c r="G51" t="s">
        <v>218</v>
      </c>
      <c r="I51">
        <v>149</v>
      </c>
      <c r="K51">
        <v>149</v>
      </c>
      <c r="L51">
        <v>2</v>
      </c>
      <c r="M51" t="s">
        <v>203</v>
      </c>
      <c r="N51">
        <v>1</v>
      </c>
      <c r="O51" s="28">
        <v>45586</v>
      </c>
      <c r="P51" t="s">
        <v>201</v>
      </c>
      <c r="Q51" t="s">
        <v>202</v>
      </c>
      <c r="S51">
        <v>0</v>
      </c>
      <c r="T51">
        <v>20240611</v>
      </c>
      <c r="U51">
        <v>20250131</v>
      </c>
      <c r="V51">
        <v>50151500</v>
      </c>
      <c r="W51" t="s">
        <v>521</v>
      </c>
    </row>
    <row r="52" spans="1:23" x14ac:dyDescent="0.25">
      <c r="A52" t="s">
        <v>466</v>
      </c>
      <c r="B52" t="s">
        <v>499</v>
      </c>
      <c r="C52" t="s">
        <v>207</v>
      </c>
      <c r="D52" t="s">
        <v>469</v>
      </c>
      <c r="E52" t="s">
        <v>219</v>
      </c>
      <c r="F52">
        <v>48327102038</v>
      </c>
      <c r="G52" t="s">
        <v>220</v>
      </c>
      <c r="I52">
        <v>295</v>
      </c>
      <c r="K52">
        <v>295</v>
      </c>
      <c r="L52">
        <v>2</v>
      </c>
      <c r="M52" t="s">
        <v>203</v>
      </c>
      <c r="N52">
        <v>1</v>
      </c>
      <c r="O52" s="28">
        <v>45631</v>
      </c>
      <c r="P52" t="s">
        <v>201</v>
      </c>
      <c r="Q52" t="s">
        <v>202</v>
      </c>
      <c r="S52">
        <v>0</v>
      </c>
      <c r="T52">
        <v>20240523</v>
      </c>
      <c r="U52">
        <v>20250131</v>
      </c>
      <c r="V52">
        <v>50151500</v>
      </c>
      <c r="W52" t="s">
        <v>521</v>
      </c>
    </row>
    <row r="53" spans="1:23" x14ac:dyDescent="0.25">
      <c r="A53" t="s">
        <v>466</v>
      </c>
      <c r="B53" t="s">
        <v>499</v>
      </c>
      <c r="C53" t="s">
        <v>207</v>
      </c>
      <c r="D53" t="s">
        <v>469</v>
      </c>
      <c r="E53" t="s">
        <v>570</v>
      </c>
      <c r="F53">
        <v>8410086132724</v>
      </c>
      <c r="G53" t="s">
        <v>571</v>
      </c>
      <c r="I53">
        <v>160.5</v>
      </c>
      <c r="K53">
        <v>160.5</v>
      </c>
      <c r="L53">
        <v>2</v>
      </c>
      <c r="M53" t="s">
        <v>203</v>
      </c>
      <c r="N53">
        <v>1</v>
      </c>
      <c r="O53" s="28">
        <v>44755</v>
      </c>
      <c r="P53" t="s">
        <v>201</v>
      </c>
      <c r="S53">
        <v>0</v>
      </c>
      <c r="T53">
        <v>20240523</v>
      </c>
      <c r="U53">
        <v>20250131</v>
      </c>
      <c r="V53">
        <v>50151500</v>
      </c>
      <c r="W53" t="s">
        <v>521</v>
      </c>
    </row>
    <row r="54" spans="1:23" x14ac:dyDescent="0.25">
      <c r="A54" t="s">
        <v>466</v>
      </c>
      <c r="B54" t="s">
        <v>499</v>
      </c>
      <c r="C54" t="s">
        <v>207</v>
      </c>
      <c r="D54" t="s">
        <v>469</v>
      </c>
      <c r="E54" t="s">
        <v>572</v>
      </c>
      <c r="F54">
        <v>8410086205312</v>
      </c>
      <c r="G54" t="s">
        <v>573</v>
      </c>
      <c r="I54">
        <v>392</v>
      </c>
      <c r="K54">
        <v>392</v>
      </c>
      <c r="L54">
        <v>2</v>
      </c>
      <c r="M54" t="s">
        <v>203</v>
      </c>
      <c r="N54">
        <v>1</v>
      </c>
      <c r="O54" s="28">
        <v>44187</v>
      </c>
      <c r="P54" t="s">
        <v>201</v>
      </c>
      <c r="S54">
        <v>0</v>
      </c>
      <c r="T54">
        <v>20240523</v>
      </c>
      <c r="U54">
        <v>20250131</v>
      </c>
      <c r="V54">
        <v>50151500</v>
      </c>
      <c r="W54" t="s">
        <v>521</v>
      </c>
    </row>
    <row r="55" spans="1:23" x14ac:dyDescent="0.25">
      <c r="A55" t="s">
        <v>466</v>
      </c>
      <c r="B55" t="s">
        <v>499</v>
      </c>
      <c r="C55" t="s">
        <v>207</v>
      </c>
      <c r="D55" t="s">
        <v>469</v>
      </c>
      <c r="E55" t="s">
        <v>574</v>
      </c>
      <c r="F55">
        <v>8410086209112</v>
      </c>
      <c r="G55" t="s">
        <v>575</v>
      </c>
      <c r="I55">
        <v>85.4</v>
      </c>
      <c r="K55">
        <v>85.4</v>
      </c>
      <c r="L55">
        <v>2</v>
      </c>
      <c r="M55" t="s">
        <v>203</v>
      </c>
      <c r="N55">
        <v>1</v>
      </c>
      <c r="O55" s="28">
        <v>44421</v>
      </c>
      <c r="P55" t="s">
        <v>231</v>
      </c>
      <c r="S55">
        <v>0</v>
      </c>
      <c r="T55">
        <v>20240523</v>
      </c>
      <c r="U55">
        <v>20250131</v>
      </c>
      <c r="V55">
        <v>50151500</v>
      </c>
      <c r="W55" t="s">
        <v>521</v>
      </c>
    </row>
    <row r="56" spans="1:23" x14ac:dyDescent="0.25">
      <c r="A56" t="s">
        <v>466</v>
      </c>
      <c r="B56" t="s">
        <v>508</v>
      </c>
      <c r="C56" t="s">
        <v>198</v>
      </c>
      <c r="D56" t="s">
        <v>469</v>
      </c>
      <c r="E56" t="s">
        <v>576</v>
      </c>
      <c r="F56">
        <v>41736030145</v>
      </c>
      <c r="G56" t="s">
        <v>577</v>
      </c>
      <c r="I56">
        <v>56</v>
      </c>
      <c r="K56">
        <v>56</v>
      </c>
      <c r="L56">
        <v>2</v>
      </c>
      <c r="M56" t="s">
        <v>203</v>
      </c>
      <c r="N56">
        <v>1</v>
      </c>
      <c r="O56" s="28">
        <v>38637</v>
      </c>
      <c r="P56" t="s">
        <v>231</v>
      </c>
      <c r="S56">
        <v>0</v>
      </c>
      <c r="T56">
        <v>20100804</v>
      </c>
      <c r="U56">
        <v>20250131</v>
      </c>
    </row>
    <row r="57" spans="1:23" x14ac:dyDescent="0.25">
      <c r="A57" t="s">
        <v>466</v>
      </c>
      <c r="B57" t="s">
        <v>508</v>
      </c>
      <c r="C57" t="s">
        <v>198</v>
      </c>
      <c r="D57" t="s">
        <v>469</v>
      </c>
      <c r="E57" t="s">
        <v>578</v>
      </c>
      <c r="F57">
        <v>7502219321851</v>
      </c>
      <c r="G57" t="s">
        <v>579</v>
      </c>
      <c r="I57">
        <v>96.5</v>
      </c>
      <c r="K57">
        <v>96.5</v>
      </c>
      <c r="L57">
        <v>2</v>
      </c>
      <c r="M57" t="s">
        <v>203</v>
      </c>
      <c r="N57">
        <v>1</v>
      </c>
      <c r="P57" t="s">
        <v>201</v>
      </c>
      <c r="S57">
        <v>0</v>
      </c>
      <c r="T57">
        <v>20120620</v>
      </c>
      <c r="U57">
        <v>20250131</v>
      </c>
      <c r="V57">
        <v>50151513</v>
      </c>
      <c r="W57" t="s">
        <v>511</v>
      </c>
    </row>
    <row r="58" spans="1:23" x14ac:dyDescent="0.25">
      <c r="A58" t="s">
        <v>466</v>
      </c>
      <c r="B58" t="s">
        <v>580</v>
      </c>
      <c r="C58" t="s">
        <v>581</v>
      </c>
      <c r="D58" t="s">
        <v>469</v>
      </c>
      <c r="E58" t="s">
        <v>582</v>
      </c>
      <c r="F58">
        <v>8020735000238</v>
      </c>
      <c r="G58" t="s">
        <v>583</v>
      </c>
      <c r="I58">
        <v>350</v>
      </c>
      <c r="K58">
        <v>350</v>
      </c>
      <c r="L58">
        <v>2</v>
      </c>
      <c r="M58" t="s">
        <v>203</v>
      </c>
      <c r="N58">
        <v>1</v>
      </c>
      <c r="O58" s="28">
        <v>45586</v>
      </c>
      <c r="P58" t="s">
        <v>201</v>
      </c>
      <c r="S58">
        <v>0</v>
      </c>
      <c r="T58">
        <v>20241201</v>
      </c>
      <c r="U58">
        <v>20250131</v>
      </c>
      <c r="V58">
        <v>50151513</v>
      </c>
      <c r="W58" t="s">
        <v>511</v>
      </c>
    </row>
    <row r="59" spans="1:23" x14ac:dyDescent="0.25">
      <c r="A59" t="s">
        <v>466</v>
      </c>
      <c r="B59" t="s">
        <v>499</v>
      </c>
      <c r="C59" t="s">
        <v>207</v>
      </c>
      <c r="D59" t="s">
        <v>469</v>
      </c>
      <c r="E59" t="s">
        <v>584</v>
      </c>
      <c r="F59">
        <v>8410086109108</v>
      </c>
      <c r="G59" t="s">
        <v>585</v>
      </c>
      <c r="I59">
        <v>171.56</v>
      </c>
      <c r="K59">
        <v>171.56</v>
      </c>
      <c r="L59">
        <v>2</v>
      </c>
      <c r="M59" t="s">
        <v>203</v>
      </c>
      <c r="N59">
        <v>1</v>
      </c>
      <c r="O59" s="28">
        <v>45350</v>
      </c>
      <c r="P59" t="s">
        <v>201</v>
      </c>
      <c r="S59">
        <v>0</v>
      </c>
      <c r="T59">
        <v>20240724</v>
      </c>
      <c r="U59">
        <v>20250131</v>
      </c>
      <c r="V59">
        <v>50151513</v>
      </c>
      <c r="W59" t="s">
        <v>511</v>
      </c>
    </row>
    <row r="60" spans="1:23" x14ac:dyDescent="0.25">
      <c r="A60" t="s">
        <v>466</v>
      </c>
      <c r="B60" t="s">
        <v>508</v>
      </c>
      <c r="C60" t="s">
        <v>198</v>
      </c>
      <c r="D60" t="s">
        <v>469</v>
      </c>
      <c r="E60" t="s">
        <v>586</v>
      </c>
      <c r="F60">
        <v>8010445000390</v>
      </c>
      <c r="G60" t="s">
        <v>587</v>
      </c>
      <c r="I60">
        <v>92.15</v>
      </c>
      <c r="K60">
        <v>92.15</v>
      </c>
      <c r="L60">
        <v>2</v>
      </c>
      <c r="M60" t="s">
        <v>203</v>
      </c>
      <c r="N60">
        <v>1</v>
      </c>
      <c r="O60" s="28">
        <v>45365</v>
      </c>
      <c r="P60" t="s">
        <v>231</v>
      </c>
      <c r="S60">
        <v>0</v>
      </c>
      <c r="T60">
        <v>20240527</v>
      </c>
      <c r="U60">
        <v>20250131</v>
      </c>
      <c r="V60">
        <v>50151513</v>
      </c>
      <c r="W60" t="s">
        <v>511</v>
      </c>
    </row>
    <row r="61" spans="1:23" x14ac:dyDescent="0.25">
      <c r="A61" t="s">
        <v>466</v>
      </c>
      <c r="B61" t="s">
        <v>508</v>
      </c>
      <c r="C61" t="s">
        <v>198</v>
      </c>
      <c r="D61" t="s">
        <v>469</v>
      </c>
      <c r="E61" t="s">
        <v>588</v>
      </c>
      <c r="F61">
        <v>7502219321912</v>
      </c>
      <c r="G61" t="s">
        <v>589</v>
      </c>
      <c r="I61">
        <v>83.5</v>
      </c>
      <c r="K61">
        <v>83.5</v>
      </c>
      <c r="L61">
        <v>2</v>
      </c>
      <c r="M61" t="s">
        <v>203</v>
      </c>
      <c r="N61">
        <v>1</v>
      </c>
      <c r="P61" t="s">
        <v>231</v>
      </c>
      <c r="S61">
        <v>0</v>
      </c>
      <c r="T61">
        <v>20120611</v>
      </c>
      <c r="U61">
        <v>20250131</v>
      </c>
    </row>
    <row r="62" spans="1:23" x14ac:dyDescent="0.25">
      <c r="A62" t="s">
        <v>466</v>
      </c>
      <c r="B62" t="s">
        <v>499</v>
      </c>
      <c r="C62" t="s">
        <v>207</v>
      </c>
      <c r="D62" t="s">
        <v>469</v>
      </c>
      <c r="E62" t="s">
        <v>590</v>
      </c>
      <c r="F62">
        <v>8410086000085</v>
      </c>
      <c r="G62" t="s">
        <v>591</v>
      </c>
      <c r="I62">
        <v>95.5</v>
      </c>
      <c r="K62">
        <v>95.5</v>
      </c>
      <c r="L62">
        <v>2</v>
      </c>
      <c r="M62" t="s">
        <v>203</v>
      </c>
      <c r="N62">
        <v>1</v>
      </c>
      <c r="O62" s="28">
        <v>44187</v>
      </c>
      <c r="P62" t="s">
        <v>231</v>
      </c>
      <c r="S62">
        <v>0</v>
      </c>
      <c r="T62">
        <v>20240523</v>
      </c>
      <c r="U62">
        <v>20250131</v>
      </c>
      <c r="V62">
        <v>50151500</v>
      </c>
      <c r="W62" t="s">
        <v>521</v>
      </c>
    </row>
    <row r="63" spans="1:23" x14ac:dyDescent="0.25">
      <c r="A63" t="s">
        <v>466</v>
      </c>
      <c r="B63" t="s">
        <v>499</v>
      </c>
      <c r="C63" t="s">
        <v>207</v>
      </c>
      <c r="D63" t="s">
        <v>469</v>
      </c>
      <c r="E63" t="s">
        <v>221</v>
      </c>
      <c r="F63">
        <v>8410086979312</v>
      </c>
      <c r="G63" t="s">
        <v>222</v>
      </c>
      <c r="I63">
        <v>19.3</v>
      </c>
      <c r="K63">
        <v>19.3</v>
      </c>
      <c r="L63">
        <v>2</v>
      </c>
      <c r="M63" t="s">
        <v>203</v>
      </c>
      <c r="N63">
        <v>1</v>
      </c>
      <c r="O63" s="28">
        <v>45586</v>
      </c>
      <c r="P63" t="s">
        <v>201</v>
      </c>
      <c r="Q63" t="s">
        <v>202</v>
      </c>
      <c r="S63">
        <v>0</v>
      </c>
      <c r="T63">
        <v>20241030</v>
      </c>
      <c r="U63">
        <v>20250131</v>
      </c>
      <c r="V63">
        <v>50171900</v>
      </c>
      <c r="W63" t="s">
        <v>592</v>
      </c>
    </row>
    <row r="64" spans="1:23" x14ac:dyDescent="0.25">
      <c r="A64" t="s">
        <v>466</v>
      </c>
      <c r="B64" t="s">
        <v>499</v>
      </c>
      <c r="C64" t="s">
        <v>207</v>
      </c>
      <c r="D64" t="s">
        <v>469</v>
      </c>
      <c r="E64" t="s">
        <v>593</v>
      </c>
      <c r="F64">
        <v>8410086979305</v>
      </c>
      <c r="G64" t="s">
        <v>594</v>
      </c>
      <c r="I64">
        <v>19.3</v>
      </c>
      <c r="K64">
        <v>19.3</v>
      </c>
      <c r="L64">
        <v>2</v>
      </c>
      <c r="M64" t="s">
        <v>203</v>
      </c>
      <c r="N64">
        <v>1</v>
      </c>
      <c r="O64" s="28">
        <v>45608</v>
      </c>
      <c r="P64" t="s">
        <v>201</v>
      </c>
      <c r="Q64" t="s">
        <v>202</v>
      </c>
      <c r="S64">
        <v>0</v>
      </c>
      <c r="T64">
        <v>20241030</v>
      </c>
      <c r="U64">
        <v>20250131</v>
      </c>
      <c r="V64">
        <v>50171900</v>
      </c>
      <c r="W64" t="s">
        <v>592</v>
      </c>
    </row>
    <row r="65" spans="1:23" x14ac:dyDescent="0.25">
      <c r="A65" t="s">
        <v>466</v>
      </c>
      <c r="B65" t="s">
        <v>499</v>
      </c>
      <c r="C65" t="s">
        <v>207</v>
      </c>
      <c r="D65" t="s">
        <v>469</v>
      </c>
      <c r="E65" t="s">
        <v>595</v>
      </c>
      <c r="F65">
        <v>8410086682069</v>
      </c>
      <c r="G65" t="s">
        <v>596</v>
      </c>
      <c r="I65">
        <v>45.6</v>
      </c>
      <c r="K65">
        <v>45.6</v>
      </c>
      <c r="L65">
        <v>2</v>
      </c>
      <c r="M65" t="s">
        <v>203</v>
      </c>
      <c r="N65">
        <v>1</v>
      </c>
      <c r="O65" s="28">
        <v>45586</v>
      </c>
      <c r="P65" t="s">
        <v>231</v>
      </c>
      <c r="Q65" t="s">
        <v>202</v>
      </c>
      <c r="S65">
        <v>0</v>
      </c>
      <c r="T65">
        <v>20231016</v>
      </c>
      <c r="U65">
        <v>20250131</v>
      </c>
      <c r="V65">
        <v>50171900</v>
      </c>
      <c r="W65" t="s">
        <v>592</v>
      </c>
    </row>
    <row r="66" spans="1:23" x14ac:dyDescent="0.25">
      <c r="A66" t="s">
        <v>466</v>
      </c>
      <c r="B66" t="s">
        <v>499</v>
      </c>
      <c r="C66" t="s">
        <v>207</v>
      </c>
      <c r="D66" t="s">
        <v>469</v>
      </c>
      <c r="E66" t="s">
        <v>223</v>
      </c>
      <c r="F66">
        <v>8410086979329</v>
      </c>
      <c r="G66" t="s">
        <v>224</v>
      </c>
      <c r="I66">
        <v>19.3</v>
      </c>
      <c r="K66">
        <v>19.3</v>
      </c>
      <c r="L66">
        <v>2</v>
      </c>
      <c r="M66" t="s">
        <v>203</v>
      </c>
      <c r="N66">
        <v>1</v>
      </c>
      <c r="O66" s="28">
        <v>45608</v>
      </c>
      <c r="P66" t="s">
        <v>201</v>
      </c>
      <c r="Q66" t="s">
        <v>202</v>
      </c>
      <c r="S66">
        <v>0</v>
      </c>
      <c r="T66">
        <v>20241030</v>
      </c>
      <c r="U66">
        <v>20250131</v>
      </c>
      <c r="V66">
        <v>50171900</v>
      </c>
      <c r="W66" t="s">
        <v>592</v>
      </c>
    </row>
    <row r="67" spans="1:23" x14ac:dyDescent="0.25">
      <c r="A67" t="s">
        <v>466</v>
      </c>
      <c r="B67" t="s">
        <v>499</v>
      </c>
      <c r="C67" t="s">
        <v>207</v>
      </c>
      <c r="D67" t="s">
        <v>469</v>
      </c>
      <c r="E67" t="s">
        <v>597</v>
      </c>
      <c r="F67">
        <v>8410086672077</v>
      </c>
      <c r="G67" t="s">
        <v>598</v>
      </c>
      <c r="I67">
        <v>24.6</v>
      </c>
      <c r="K67">
        <v>24.6</v>
      </c>
      <c r="L67">
        <v>2</v>
      </c>
      <c r="M67" t="s">
        <v>203</v>
      </c>
      <c r="N67">
        <v>1</v>
      </c>
      <c r="O67" s="28">
        <v>44421</v>
      </c>
      <c r="P67" t="s">
        <v>599</v>
      </c>
      <c r="S67">
        <v>0</v>
      </c>
      <c r="T67">
        <v>20240523</v>
      </c>
      <c r="U67">
        <v>20250131</v>
      </c>
      <c r="V67">
        <v>50171900</v>
      </c>
      <c r="W67" t="s">
        <v>592</v>
      </c>
    </row>
    <row r="68" spans="1:23" x14ac:dyDescent="0.25">
      <c r="A68" t="s">
        <v>466</v>
      </c>
      <c r="B68" t="s">
        <v>499</v>
      </c>
      <c r="C68" t="s">
        <v>207</v>
      </c>
      <c r="D68" t="s">
        <v>469</v>
      </c>
      <c r="E68" t="s">
        <v>600</v>
      </c>
      <c r="F68">
        <v>8410086672015</v>
      </c>
      <c r="G68" t="s">
        <v>601</v>
      </c>
      <c r="I68">
        <v>38.450000000000003</v>
      </c>
      <c r="K68">
        <v>38.450000000000003</v>
      </c>
      <c r="L68">
        <v>2</v>
      </c>
      <c r="M68" t="s">
        <v>203</v>
      </c>
      <c r="N68">
        <v>1</v>
      </c>
      <c r="O68" s="28">
        <v>45586</v>
      </c>
      <c r="P68" t="s">
        <v>231</v>
      </c>
      <c r="S68">
        <v>0</v>
      </c>
      <c r="T68">
        <v>20240523</v>
      </c>
      <c r="U68">
        <v>20250131</v>
      </c>
      <c r="V68">
        <v>50171900</v>
      </c>
      <c r="W68" t="s">
        <v>592</v>
      </c>
    </row>
    <row r="69" spans="1:23" x14ac:dyDescent="0.25">
      <c r="A69" t="s">
        <v>466</v>
      </c>
      <c r="B69" t="s">
        <v>499</v>
      </c>
      <c r="C69" t="s">
        <v>207</v>
      </c>
      <c r="D69" t="s">
        <v>469</v>
      </c>
      <c r="E69" t="s">
        <v>602</v>
      </c>
      <c r="F69">
        <v>8410086692112</v>
      </c>
      <c r="G69" t="s">
        <v>603</v>
      </c>
      <c r="I69">
        <v>33.35</v>
      </c>
      <c r="K69">
        <v>33.35</v>
      </c>
      <c r="L69">
        <v>2</v>
      </c>
      <c r="M69" t="s">
        <v>203</v>
      </c>
      <c r="N69">
        <v>1</v>
      </c>
      <c r="O69" s="28">
        <v>44421</v>
      </c>
      <c r="P69" t="s">
        <v>599</v>
      </c>
      <c r="S69">
        <v>0</v>
      </c>
      <c r="T69">
        <v>20180406</v>
      </c>
      <c r="U69">
        <v>20250131</v>
      </c>
      <c r="V69">
        <v>50171900</v>
      </c>
      <c r="W69" t="s">
        <v>592</v>
      </c>
    </row>
    <row r="70" spans="1:23" x14ac:dyDescent="0.25">
      <c r="A70" t="s">
        <v>466</v>
      </c>
      <c r="B70" t="s">
        <v>499</v>
      </c>
      <c r="C70" t="s">
        <v>207</v>
      </c>
      <c r="D70" t="s">
        <v>469</v>
      </c>
      <c r="E70" t="s">
        <v>604</v>
      </c>
      <c r="F70">
        <v>8410086682052</v>
      </c>
      <c r="G70" t="s">
        <v>605</v>
      </c>
      <c r="I70">
        <v>29.9</v>
      </c>
      <c r="K70">
        <v>29.9</v>
      </c>
      <c r="L70">
        <v>2</v>
      </c>
      <c r="M70" t="s">
        <v>203</v>
      </c>
      <c r="N70">
        <v>1</v>
      </c>
      <c r="O70" s="28">
        <v>44421</v>
      </c>
      <c r="P70" t="s">
        <v>599</v>
      </c>
      <c r="S70">
        <v>0</v>
      </c>
      <c r="T70">
        <v>20240523</v>
      </c>
      <c r="U70">
        <v>20250131</v>
      </c>
      <c r="V70">
        <v>50171900</v>
      </c>
      <c r="W70" t="s">
        <v>592</v>
      </c>
    </row>
    <row r="71" spans="1:23" x14ac:dyDescent="0.25">
      <c r="A71" t="s">
        <v>466</v>
      </c>
      <c r="B71" t="s">
        <v>499</v>
      </c>
      <c r="C71" t="s">
        <v>207</v>
      </c>
      <c r="D71" t="s">
        <v>469</v>
      </c>
      <c r="E71" t="s">
        <v>606</v>
      </c>
      <c r="F71">
        <v>8410086662078</v>
      </c>
      <c r="G71" t="s">
        <v>607</v>
      </c>
      <c r="I71">
        <v>26.8</v>
      </c>
      <c r="K71">
        <v>26.8</v>
      </c>
      <c r="L71">
        <v>2</v>
      </c>
      <c r="M71" t="s">
        <v>203</v>
      </c>
      <c r="N71">
        <v>1</v>
      </c>
      <c r="O71" s="28">
        <v>44554</v>
      </c>
      <c r="P71" t="s">
        <v>599</v>
      </c>
      <c r="S71">
        <v>0</v>
      </c>
      <c r="T71">
        <v>20240523</v>
      </c>
      <c r="U71">
        <v>20250131</v>
      </c>
      <c r="V71">
        <v>50171900</v>
      </c>
      <c r="W71" t="s">
        <v>592</v>
      </c>
    </row>
    <row r="72" spans="1:23" x14ac:dyDescent="0.25">
      <c r="A72" t="s">
        <v>466</v>
      </c>
      <c r="B72" t="s">
        <v>499</v>
      </c>
      <c r="C72" t="s">
        <v>207</v>
      </c>
      <c r="D72" t="s">
        <v>469</v>
      </c>
      <c r="E72" t="s">
        <v>608</v>
      </c>
      <c r="F72">
        <v>8410086662016</v>
      </c>
      <c r="G72" t="s">
        <v>609</v>
      </c>
      <c r="I72">
        <v>43</v>
      </c>
      <c r="K72">
        <v>43</v>
      </c>
      <c r="L72">
        <v>2</v>
      </c>
      <c r="M72" t="s">
        <v>203</v>
      </c>
      <c r="N72">
        <v>1</v>
      </c>
      <c r="O72" s="28">
        <v>45068</v>
      </c>
      <c r="P72" t="s">
        <v>231</v>
      </c>
      <c r="S72">
        <v>0</v>
      </c>
      <c r="T72">
        <v>20240523</v>
      </c>
      <c r="U72">
        <v>20250131</v>
      </c>
      <c r="V72">
        <v>50171900</v>
      </c>
      <c r="W72" t="s">
        <v>592</v>
      </c>
    </row>
    <row r="73" spans="1:23" x14ac:dyDescent="0.25">
      <c r="A73" t="s">
        <v>466</v>
      </c>
      <c r="B73" t="s">
        <v>479</v>
      </c>
      <c r="C73" t="s">
        <v>610</v>
      </c>
      <c r="D73" t="s">
        <v>469</v>
      </c>
      <c r="E73" t="s">
        <v>611</v>
      </c>
      <c r="F73">
        <v>7502219321318</v>
      </c>
      <c r="G73" t="s">
        <v>612</v>
      </c>
      <c r="I73">
        <v>36.19</v>
      </c>
      <c r="K73">
        <v>36.19</v>
      </c>
      <c r="L73">
        <v>2</v>
      </c>
      <c r="M73" t="s">
        <v>203</v>
      </c>
      <c r="N73">
        <v>1</v>
      </c>
      <c r="O73" s="28">
        <v>40842</v>
      </c>
      <c r="P73" t="s">
        <v>231</v>
      </c>
      <c r="S73">
        <v>0</v>
      </c>
      <c r="T73">
        <v>20110324</v>
      </c>
      <c r="U73">
        <v>20250131</v>
      </c>
    </row>
    <row r="74" spans="1:23" x14ac:dyDescent="0.25">
      <c r="A74" t="s">
        <v>466</v>
      </c>
      <c r="B74" t="s">
        <v>479</v>
      </c>
      <c r="C74" t="s">
        <v>610</v>
      </c>
      <c r="D74" t="s">
        <v>469</v>
      </c>
      <c r="E74" t="s">
        <v>613</v>
      </c>
      <c r="F74">
        <v>7502219321349</v>
      </c>
      <c r="G74" t="s">
        <v>614</v>
      </c>
      <c r="I74">
        <v>36.19</v>
      </c>
      <c r="K74">
        <v>36.19</v>
      </c>
      <c r="L74">
        <v>2</v>
      </c>
      <c r="M74" t="s">
        <v>203</v>
      </c>
      <c r="N74">
        <v>1</v>
      </c>
      <c r="O74" s="28">
        <v>40842</v>
      </c>
      <c r="P74" t="s">
        <v>231</v>
      </c>
      <c r="S74">
        <v>0</v>
      </c>
      <c r="T74">
        <v>20110324</v>
      </c>
      <c r="U74">
        <v>20250131</v>
      </c>
    </row>
    <row r="75" spans="1:23" x14ac:dyDescent="0.25">
      <c r="A75" t="s">
        <v>466</v>
      </c>
      <c r="B75" t="s">
        <v>479</v>
      </c>
      <c r="C75" t="s">
        <v>610</v>
      </c>
      <c r="D75" t="s">
        <v>469</v>
      </c>
      <c r="E75" t="s">
        <v>615</v>
      </c>
      <c r="F75">
        <v>7502219321332</v>
      </c>
      <c r="G75" t="s">
        <v>616</v>
      </c>
      <c r="I75">
        <v>36.19</v>
      </c>
      <c r="K75">
        <v>36.19</v>
      </c>
      <c r="L75">
        <v>2</v>
      </c>
      <c r="M75" t="s">
        <v>203</v>
      </c>
      <c r="N75">
        <v>1</v>
      </c>
      <c r="O75" s="28">
        <v>40842</v>
      </c>
      <c r="P75" t="s">
        <v>231</v>
      </c>
      <c r="S75">
        <v>0</v>
      </c>
      <c r="T75">
        <v>20110324</v>
      </c>
      <c r="U75">
        <v>20250131</v>
      </c>
    </row>
    <row r="76" spans="1:23" x14ac:dyDescent="0.25">
      <c r="A76" t="s">
        <v>466</v>
      </c>
      <c r="B76" t="s">
        <v>479</v>
      </c>
      <c r="C76" t="s">
        <v>617</v>
      </c>
      <c r="D76" t="s">
        <v>469</v>
      </c>
      <c r="E76" t="s">
        <v>618</v>
      </c>
      <c r="F76">
        <v>7502219320779</v>
      </c>
      <c r="G76" t="s">
        <v>619</v>
      </c>
      <c r="I76">
        <v>60</v>
      </c>
      <c r="K76">
        <v>60</v>
      </c>
      <c r="L76">
        <v>2</v>
      </c>
      <c r="M76" t="s">
        <v>203</v>
      </c>
      <c r="N76">
        <v>1</v>
      </c>
      <c r="O76" s="28">
        <v>40536</v>
      </c>
      <c r="P76" t="s">
        <v>231</v>
      </c>
      <c r="S76">
        <v>0</v>
      </c>
      <c r="T76">
        <v>20080116</v>
      </c>
      <c r="U76">
        <v>20250131</v>
      </c>
    </row>
    <row r="77" spans="1:23" x14ac:dyDescent="0.25">
      <c r="A77" t="s">
        <v>466</v>
      </c>
      <c r="B77" t="s">
        <v>479</v>
      </c>
      <c r="C77" t="s">
        <v>617</v>
      </c>
      <c r="D77" t="s">
        <v>469</v>
      </c>
      <c r="E77" t="s">
        <v>620</v>
      </c>
      <c r="F77">
        <v>7502219320786</v>
      </c>
      <c r="G77" t="s">
        <v>621</v>
      </c>
      <c r="I77">
        <v>60</v>
      </c>
      <c r="K77">
        <v>60</v>
      </c>
      <c r="L77">
        <v>2</v>
      </c>
      <c r="M77" t="s">
        <v>203</v>
      </c>
      <c r="N77">
        <v>1</v>
      </c>
      <c r="O77" s="28">
        <v>40536</v>
      </c>
      <c r="P77" t="s">
        <v>231</v>
      </c>
      <c r="S77">
        <v>0</v>
      </c>
      <c r="T77">
        <v>20080116</v>
      </c>
      <c r="U77">
        <v>20250131</v>
      </c>
    </row>
    <row r="78" spans="1:23" x14ac:dyDescent="0.25">
      <c r="A78" t="s">
        <v>466</v>
      </c>
      <c r="B78" t="s">
        <v>479</v>
      </c>
      <c r="C78" t="s">
        <v>610</v>
      </c>
      <c r="D78" t="s">
        <v>469</v>
      </c>
      <c r="E78" t="s">
        <v>622</v>
      </c>
      <c r="F78">
        <v>7502219321325</v>
      </c>
      <c r="G78" t="s">
        <v>623</v>
      </c>
      <c r="I78">
        <v>36.19</v>
      </c>
      <c r="K78">
        <v>36.19</v>
      </c>
      <c r="L78">
        <v>2</v>
      </c>
      <c r="M78" t="s">
        <v>203</v>
      </c>
      <c r="N78">
        <v>1</v>
      </c>
      <c r="O78" s="28">
        <v>40842</v>
      </c>
      <c r="P78" t="s">
        <v>231</v>
      </c>
      <c r="S78">
        <v>0</v>
      </c>
      <c r="T78">
        <v>20110324</v>
      </c>
      <c r="U78">
        <v>20250131</v>
      </c>
    </row>
    <row r="79" spans="1:23" x14ac:dyDescent="0.25">
      <c r="A79" t="s">
        <v>466</v>
      </c>
      <c r="B79" t="s">
        <v>624</v>
      </c>
      <c r="C79" t="s">
        <v>225</v>
      </c>
      <c r="D79" t="s">
        <v>469</v>
      </c>
      <c r="E79" t="s">
        <v>625</v>
      </c>
      <c r="F79">
        <v>7502219320571</v>
      </c>
      <c r="G79" t="s">
        <v>626</v>
      </c>
      <c r="I79">
        <v>742.28</v>
      </c>
      <c r="K79">
        <v>742.28</v>
      </c>
      <c r="L79">
        <v>2</v>
      </c>
      <c r="M79" t="s">
        <v>203</v>
      </c>
      <c r="N79">
        <v>1</v>
      </c>
      <c r="P79" t="s">
        <v>201</v>
      </c>
      <c r="S79">
        <v>0</v>
      </c>
      <c r="T79">
        <v>20210827</v>
      </c>
      <c r="U79">
        <v>20250131</v>
      </c>
      <c r="V79">
        <v>50202301</v>
      </c>
      <c r="W79" t="s">
        <v>627</v>
      </c>
    </row>
    <row r="80" spans="1:23" x14ac:dyDescent="0.25">
      <c r="A80" t="s">
        <v>466</v>
      </c>
      <c r="B80" t="s">
        <v>624</v>
      </c>
      <c r="C80" t="s">
        <v>225</v>
      </c>
      <c r="D80" t="s">
        <v>469</v>
      </c>
      <c r="E80" t="s">
        <v>628</v>
      </c>
      <c r="F80">
        <v>7502219321899</v>
      </c>
      <c r="G80" t="s">
        <v>629</v>
      </c>
      <c r="I80">
        <v>61.96</v>
      </c>
      <c r="K80">
        <v>61.96</v>
      </c>
      <c r="L80">
        <v>2</v>
      </c>
      <c r="M80" t="s">
        <v>203</v>
      </c>
      <c r="N80">
        <v>1</v>
      </c>
      <c r="O80" s="28">
        <v>41345</v>
      </c>
      <c r="P80" t="s">
        <v>201</v>
      </c>
      <c r="S80">
        <v>0</v>
      </c>
      <c r="T80">
        <v>20150616</v>
      </c>
      <c r="U80">
        <v>20250131</v>
      </c>
      <c r="V80">
        <v>50202301</v>
      </c>
      <c r="W80" t="s">
        <v>627</v>
      </c>
    </row>
    <row r="81" spans="1:23" x14ac:dyDescent="0.25">
      <c r="A81" t="s">
        <v>466</v>
      </c>
      <c r="B81" t="s">
        <v>624</v>
      </c>
      <c r="C81" t="s">
        <v>225</v>
      </c>
      <c r="D81" t="s">
        <v>469</v>
      </c>
      <c r="E81" t="s">
        <v>630</v>
      </c>
      <c r="F81">
        <v>7502219320137</v>
      </c>
      <c r="G81" t="s">
        <v>631</v>
      </c>
      <c r="I81">
        <v>450.93</v>
      </c>
      <c r="K81">
        <v>450.93</v>
      </c>
      <c r="L81">
        <v>2</v>
      </c>
      <c r="M81" t="s">
        <v>203</v>
      </c>
      <c r="N81">
        <v>1</v>
      </c>
      <c r="P81" t="s">
        <v>201</v>
      </c>
      <c r="S81">
        <v>0</v>
      </c>
      <c r="T81">
        <v>20210827</v>
      </c>
      <c r="U81">
        <v>20250131</v>
      </c>
      <c r="V81">
        <v>50202301</v>
      </c>
      <c r="W81" t="s">
        <v>627</v>
      </c>
    </row>
    <row r="82" spans="1:23" x14ac:dyDescent="0.25">
      <c r="A82" t="s">
        <v>466</v>
      </c>
      <c r="B82" t="s">
        <v>624</v>
      </c>
      <c r="C82" t="s">
        <v>225</v>
      </c>
      <c r="D82" t="s">
        <v>469</v>
      </c>
      <c r="E82" t="s">
        <v>226</v>
      </c>
      <c r="F82">
        <v>632565000029</v>
      </c>
      <c r="G82" t="s">
        <v>227</v>
      </c>
      <c r="I82">
        <v>64.08</v>
      </c>
      <c r="K82">
        <v>64.08</v>
      </c>
      <c r="L82">
        <v>2</v>
      </c>
      <c r="M82" t="s">
        <v>203</v>
      </c>
      <c r="N82">
        <v>1</v>
      </c>
      <c r="O82" s="28">
        <v>45638</v>
      </c>
      <c r="P82" t="s">
        <v>201</v>
      </c>
      <c r="Q82" t="s">
        <v>202</v>
      </c>
      <c r="S82">
        <v>0</v>
      </c>
      <c r="T82">
        <v>20240507</v>
      </c>
      <c r="U82">
        <v>20250131</v>
      </c>
      <c r="V82">
        <v>50202301</v>
      </c>
      <c r="W82" t="s">
        <v>627</v>
      </c>
    </row>
    <row r="83" spans="1:23" x14ac:dyDescent="0.25">
      <c r="A83" t="s">
        <v>466</v>
      </c>
      <c r="B83" t="s">
        <v>624</v>
      </c>
      <c r="C83" t="s">
        <v>225</v>
      </c>
      <c r="D83" t="s">
        <v>469</v>
      </c>
      <c r="E83" t="s">
        <v>632</v>
      </c>
      <c r="F83">
        <v>632565000036</v>
      </c>
      <c r="G83" t="s">
        <v>633</v>
      </c>
      <c r="I83">
        <v>72.75</v>
      </c>
      <c r="K83">
        <v>72.75</v>
      </c>
      <c r="L83">
        <v>2</v>
      </c>
      <c r="M83" t="s">
        <v>203</v>
      </c>
      <c r="N83">
        <v>1</v>
      </c>
      <c r="O83" s="28">
        <v>45586</v>
      </c>
      <c r="P83" t="s">
        <v>201</v>
      </c>
      <c r="Q83" t="s">
        <v>202</v>
      </c>
      <c r="S83">
        <v>0</v>
      </c>
      <c r="T83">
        <v>20240507</v>
      </c>
      <c r="U83">
        <v>20250131</v>
      </c>
      <c r="V83">
        <v>50202301</v>
      </c>
      <c r="W83" t="s">
        <v>627</v>
      </c>
    </row>
    <row r="84" spans="1:23" x14ac:dyDescent="0.25">
      <c r="A84" t="s">
        <v>466</v>
      </c>
      <c r="B84" t="s">
        <v>624</v>
      </c>
      <c r="C84" t="s">
        <v>225</v>
      </c>
      <c r="D84" t="s">
        <v>469</v>
      </c>
      <c r="E84" t="s">
        <v>634</v>
      </c>
      <c r="F84">
        <v>632565000319</v>
      </c>
      <c r="G84" t="s">
        <v>635</v>
      </c>
      <c r="I84">
        <v>31.17</v>
      </c>
      <c r="K84">
        <v>31.17</v>
      </c>
      <c r="L84">
        <v>2</v>
      </c>
      <c r="M84" t="s">
        <v>203</v>
      </c>
      <c r="N84">
        <v>1</v>
      </c>
      <c r="O84" s="28">
        <v>45622</v>
      </c>
      <c r="P84" t="s">
        <v>201</v>
      </c>
      <c r="Q84" t="s">
        <v>202</v>
      </c>
      <c r="S84">
        <v>0</v>
      </c>
      <c r="T84">
        <v>20240507</v>
      </c>
      <c r="U84">
        <v>20250131</v>
      </c>
      <c r="V84">
        <v>50202301</v>
      </c>
      <c r="W84" t="s">
        <v>627</v>
      </c>
    </row>
    <row r="85" spans="1:23" x14ac:dyDescent="0.25">
      <c r="A85" t="s">
        <v>466</v>
      </c>
      <c r="B85" t="s">
        <v>624</v>
      </c>
      <c r="C85" t="s">
        <v>225</v>
      </c>
      <c r="D85" t="s">
        <v>469</v>
      </c>
      <c r="E85" t="s">
        <v>636</v>
      </c>
      <c r="F85">
        <v>7502219320144</v>
      </c>
      <c r="G85" t="s">
        <v>637</v>
      </c>
      <c r="I85">
        <v>548.36</v>
      </c>
      <c r="K85">
        <v>548.36</v>
      </c>
      <c r="L85">
        <v>2</v>
      </c>
      <c r="M85" t="s">
        <v>203</v>
      </c>
      <c r="N85">
        <v>1</v>
      </c>
      <c r="P85" t="s">
        <v>201</v>
      </c>
      <c r="S85">
        <v>0</v>
      </c>
      <c r="T85">
        <v>20210827</v>
      </c>
      <c r="U85">
        <v>20250131</v>
      </c>
      <c r="V85">
        <v>50202301</v>
      </c>
      <c r="W85" t="s">
        <v>627</v>
      </c>
    </row>
    <row r="86" spans="1:23" x14ac:dyDescent="0.25">
      <c r="A86" t="s">
        <v>466</v>
      </c>
      <c r="B86" t="s">
        <v>624</v>
      </c>
      <c r="C86" t="s">
        <v>225</v>
      </c>
      <c r="D86" t="s">
        <v>469</v>
      </c>
      <c r="E86" t="s">
        <v>638</v>
      </c>
      <c r="F86">
        <v>632565000012</v>
      </c>
      <c r="G86" t="s">
        <v>639</v>
      </c>
      <c r="I86">
        <v>36.67</v>
      </c>
      <c r="K86">
        <v>36.67</v>
      </c>
      <c r="L86">
        <v>2</v>
      </c>
      <c r="M86" t="s">
        <v>203</v>
      </c>
      <c r="N86">
        <v>1</v>
      </c>
      <c r="O86" s="28">
        <v>45608</v>
      </c>
      <c r="P86" t="s">
        <v>201</v>
      </c>
      <c r="Q86" t="s">
        <v>202</v>
      </c>
      <c r="S86">
        <v>0</v>
      </c>
      <c r="T86">
        <v>20240523</v>
      </c>
      <c r="U86">
        <v>20250131</v>
      </c>
      <c r="V86">
        <v>50202301</v>
      </c>
      <c r="W86" t="s">
        <v>627</v>
      </c>
    </row>
    <row r="87" spans="1:23" x14ac:dyDescent="0.25">
      <c r="A87" t="s">
        <v>466</v>
      </c>
      <c r="B87" t="s">
        <v>624</v>
      </c>
      <c r="C87" t="s">
        <v>225</v>
      </c>
      <c r="D87" t="s">
        <v>469</v>
      </c>
      <c r="E87" t="s">
        <v>640</v>
      </c>
      <c r="F87">
        <v>7502219322148</v>
      </c>
      <c r="G87" t="s">
        <v>641</v>
      </c>
      <c r="I87">
        <v>440</v>
      </c>
      <c r="K87">
        <v>440</v>
      </c>
      <c r="L87">
        <v>2</v>
      </c>
      <c r="M87" t="s">
        <v>203</v>
      </c>
      <c r="N87">
        <v>1</v>
      </c>
      <c r="O87" s="28">
        <v>45586</v>
      </c>
      <c r="P87" t="s">
        <v>201</v>
      </c>
      <c r="S87">
        <v>0</v>
      </c>
      <c r="T87">
        <v>20240507</v>
      </c>
      <c r="U87">
        <v>20250131</v>
      </c>
      <c r="V87">
        <v>50202301</v>
      </c>
      <c r="W87" t="s">
        <v>627</v>
      </c>
    </row>
    <row r="88" spans="1:23" x14ac:dyDescent="0.25">
      <c r="A88" t="s">
        <v>466</v>
      </c>
      <c r="B88" t="s">
        <v>479</v>
      </c>
      <c r="C88" t="s">
        <v>642</v>
      </c>
      <c r="D88" t="s">
        <v>469</v>
      </c>
      <c r="E88" t="s">
        <v>643</v>
      </c>
      <c r="F88">
        <v>8411547001061</v>
      </c>
      <c r="G88" t="s">
        <v>644</v>
      </c>
      <c r="I88">
        <v>10.63</v>
      </c>
      <c r="K88">
        <v>10.63</v>
      </c>
      <c r="L88">
        <v>2</v>
      </c>
      <c r="M88" t="s">
        <v>203</v>
      </c>
      <c r="N88">
        <v>1</v>
      </c>
      <c r="O88" s="28">
        <v>41226</v>
      </c>
      <c r="P88" t="s">
        <v>231</v>
      </c>
      <c r="S88">
        <v>16</v>
      </c>
      <c r="T88">
        <v>20110617</v>
      </c>
      <c r="U88">
        <v>20250131</v>
      </c>
    </row>
    <row r="89" spans="1:23" x14ac:dyDescent="0.25">
      <c r="A89" t="s">
        <v>466</v>
      </c>
      <c r="B89" t="s">
        <v>479</v>
      </c>
      <c r="C89" t="s">
        <v>642</v>
      </c>
      <c r="D89" t="s">
        <v>469</v>
      </c>
      <c r="E89" t="s">
        <v>645</v>
      </c>
      <c r="F89">
        <v>8411547000057</v>
      </c>
      <c r="G89" t="s">
        <v>646</v>
      </c>
      <c r="I89">
        <v>10.63</v>
      </c>
      <c r="K89">
        <v>10.63</v>
      </c>
      <c r="L89">
        <v>2</v>
      </c>
      <c r="M89" t="s">
        <v>203</v>
      </c>
      <c r="N89">
        <v>1</v>
      </c>
      <c r="O89" s="28">
        <v>40721</v>
      </c>
      <c r="P89" t="s">
        <v>231</v>
      </c>
      <c r="S89">
        <v>16</v>
      </c>
      <c r="T89">
        <v>20110119</v>
      </c>
      <c r="U89">
        <v>20250131</v>
      </c>
    </row>
    <row r="90" spans="1:23" x14ac:dyDescent="0.25">
      <c r="A90" t="s">
        <v>466</v>
      </c>
      <c r="B90" t="s">
        <v>479</v>
      </c>
      <c r="C90" t="s">
        <v>642</v>
      </c>
      <c r="D90" t="s">
        <v>469</v>
      </c>
      <c r="E90" t="s">
        <v>647</v>
      </c>
      <c r="F90">
        <v>8411547001207</v>
      </c>
      <c r="G90" t="s">
        <v>648</v>
      </c>
      <c r="I90">
        <v>26.67</v>
      </c>
      <c r="K90">
        <v>26.67</v>
      </c>
      <c r="L90">
        <v>2</v>
      </c>
      <c r="M90" t="s">
        <v>203</v>
      </c>
      <c r="N90">
        <v>1</v>
      </c>
      <c r="O90" s="28">
        <v>40967</v>
      </c>
      <c r="P90" t="s">
        <v>231</v>
      </c>
      <c r="S90">
        <v>16</v>
      </c>
      <c r="T90">
        <v>20101222</v>
      </c>
      <c r="U90">
        <v>20250131</v>
      </c>
    </row>
    <row r="91" spans="1:23" x14ac:dyDescent="0.25">
      <c r="A91" t="s">
        <v>466</v>
      </c>
      <c r="B91" t="s">
        <v>649</v>
      </c>
      <c r="C91" t="s">
        <v>228</v>
      </c>
      <c r="D91" t="s">
        <v>469</v>
      </c>
      <c r="E91" t="s">
        <v>650</v>
      </c>
      <c r="F91">
        <v>8410749001107</v>
      </c>
      <c r="G91" t="s">
        <v>651</v>
      </c>
      <c r="I91">
        <v>54.81</v>
      </c>
      <c r="K91">
        <v>54.81</v>
      </c>
      <c r="L91">
        <v>2</v>
      </c>
      <c r="M91" t="s">
        <v>203</v>
      </c>
      <c r="N91">
        <v>1</v>
      </c>
      <c r="O91" s="28">
        <v>45586</v>
      </c>
      <c r="P91" t="s">
        <v>201</v>
      </c>
      <c r="Q91" t="s">
        <v>202</v>
      </c>
      <c r="S91">
        <v>16</v>
      </c>
      <c r="T91">
        <v>20240523</v>
      </c>
      <c r="U91">
        <v>20250131</v>
      </c>
      <c r="V91">
        <v>50202310</v>
      </c>
      <c r="W91" t="s">
        <v>652</v>
      </c>
    </row>
    <row r="92" spans="1:23" x14ac:dyDescent="0.25">
      <c r="A92" t="s">
        <v>466</v>
      </c>
      <c r="B92" t="s">
        <v>649</v>
      </c>
      <c r="C92" t="s">
        <v>228</v>
      </c>
      <c r="D92" t="s">
        <v>469</v>
      </c>
      <c r="E92" t="s">
        <v>653</v>
      </c>
      <c r="F92">
        <v>8410749001138</v>
      </c>
      <c r="G92" t="s">
        <v>654</v>
      </c>
      <c r="I92">
        <v>32.65</v>
      </c>
      <c r="K92">
        <v>32.65</v>
      </c>
      <c r="L92">
        <v>2</v>
      </c>
      <c r="M92" t="s">
        <v>203</v>
      </c>
      <c r="N92">
        <v>1</v>
      </c>
      <c r="O92" s="28">
        <v>45365</v>
      </c>
      <c r="P92" t="s">
        <v>231</v>
      </c>
      <c r="Q92" t="s">
        <v>202</v>
      </c>
      <c r="S92">
        <v>16</v>
      </c>
      <c r="T92">
        <v>20240507</v>
      </c>
      <c r="U92">
        <v>20250131</v>
      </c>
      <c r="V92">
        <v>50202310</v>
      </c>
      <c r="W92" t="s">
        <v>652</v>
      </c>
    </row>
    <row r="93" spans="1:23" x14ac:dyDescent="0.25">
      <c r="A93" t="s">
        <v>466</v>
      </c>
      <c r="B93" t="s">
        <v>649</v>
      </c>
      <c r="C93" t="s">
        <v>228</v>
      </c>
      <c r="D93" t="s">
        <v>469</v>
      </c>
      <c r="E93" t="s">
        <v>655</v>
      </c>
      <c r="F93">
        <v>8410749001121</v>
      </c>
      <c r="G93" t="s">
        <v>656</v>
      </c>
      <c r="I93">
        <v>42.84</v>
      </c>
      <c r="K93">
        <v>42.84</v>
      </c>
      <c r="L93">
        <v>2</v>
      </c>
      <c r="M93" t="s">
        <v>203</v>
      </c>
      <c r="N93">
        <v>1</v>
      </c>
      <c r="O93" s="28">
        <v>45638</v>
      </c>
      <c r="P93" t="s">
        <v>201</v>
      </c>
      <c r="Q93" t="s">
        <v>202</v>
      </c>
      <c r="S93">
        <v>16</v>
      </c>
      <c r="T93">
        <v>20240507</v>
      </c>
      <c r="U93">
        <v>20250131</v>
      </c>
      <c r="V93">
        <v>50202310</v>
      </c>
      <c r="W93" t="s">
        <v>652</v>
      </c>
    </row>
    <row r="94" spans="1:23" x14ac:dyDescent="0.25">
      <c r="A94" t="s">
        <v>466</v>
      </c>
      <c r="B94" t="s">
        <v>649</v>
      </c>
      <c r="C94" t="s">
        <v>228</v>
      </c>
      <c r="D94" t="s">
        <v>469</v>
      </c>
      <c r="E94" t="s">
        <v>229</v>
      </c>
      <c r="F94">
        <v>8410749000339</v>
      </c>
      <c r="G94" t="s">
        <v>230</v>
      </c>
      <c r="I94">
        <v>218.1</v>
      </c>
      <c r="K94">
        <v>218.1</v>
      </c>
      <c r="L94">
        <v>2</v>
      </c>
      <c r="M94" t="s">
        <v>203</v>
      </c>
      <c r="N94">
        <v>1</v>
      </c>
      <c r="O94" s="28">
        <v>45586</v>
      </c>
      <c r="P94" t="s">
        <v>231</v>
      </c>
      <c r="Q94" t="s">
        <v>202</v>
      </c>
      <c r="S94">
        <v>16</v>
      </c>
      <c r="T94">
        <v>20240507</v>
      </c>
      <c r="U94">
        <v>20250131</v>
      </c>
      <c r="V94">
        <v>50202310</v>
      </c>
      <c r="W94" t="s">
        <v>652</v>
      </c>
    </row>
    <row r="95" spans="1:23" x14ac:dyDescent="0.25">
      <c r="A95" t="s">
        <v>466</v>
      </c>
      <c r="B95" t="s">
        <v>624</v>
      </c>
      <c r="C95" t="s">
        <v>225</v>
      </c>
      <c r="D95" t="s">
        <v>469</v>
      </c>
      <c r="E95" t="s">
        <v>657</v>
      </c>
      <c r="F95">
        <v>632565000104</v>
      </c>
      <c r="G95" t="s">
        <v>658</v>
      </c>
      <c r="I95">
        <v>384.45</v>
      </c>
      <c r="K95">
        <v>384.45</v>
      </c>
      <c r="L95">
        <v>2</v>
      </c>
      <c r="M95" t="s">
        <v>203</v>
      </c>
      <c r="N95">
        <v>1</v>
      </c>
      <c r="O95" s="28">
        <v>45586</v>
      </c>
      <c r="P95" t="s">
        <v>201</v>
      </c>
      <c r="Q95" t="s">
        <v>202</v>
      </c>
      <c r="S95">
        <v>0</v>
      </c>
      <c r="T95">
        <v>20220105</v>
      </c>
      <c r="U95">
        <v>20250131</v>
      </c>
      <c r="V95">
        <v>50202301</v>
      </c>
      <c r="W95" t="s">
        <v>627</v>
      </c>
    </row>
    <row r="96" spans="1:23" x14ac:dyDescent="0.25">
      <c r="A96" t="s">
        <v>466</v>
      </c>
      <c r="B96" t="s">
        <v>624</v>
      </c>
      <c r="C96" t="s">
        <v>225</v>
      </c>
      <c r="D96" t="s">
        <v>469</v>
      </c>
      <c r="E96" t="s">
        <v>659</v>
      </c>
      <c r="F96">
        <v>632565000135</v>
      </c>
      <c r="G96" t="s">
        <v>660</v>
      </c>
      <c r="I96">
        <v>436.5</v>
      </c>
      <c r="K96">
        <v>436.5</v>
      </c>
      <c r="L96">
        <v>2</v>
      </c>
      <c r="M96" t="s">
        <v>203</v>
      </c>
      <c r="N96">
        <v>1</v>
      </c>
      <c r="P96" t="s">
        <v>201</v>
      </c>
      <c r="Q96" t="s">
        <v>202</v>
      </c>
      <c r="S96">
        <v>0</v>
      </c>
      <c r="T96">
        <v>20220105</v>
      </c>
      <c r="U96">
        <v>20250131</v>
      </c>
      <c r="V96">
        <v>50202301</v>
      </c>
      <c r="W96" t="s">
        <v>627</v>
      </c>
    </row>
    <row r="97" spans="1:23" x14ac:dyDescent="0.25">
      <c r="A97" t="s">
        <v>466</v>
      </c>
      <c r="B97" t="s">
        <v>624</v>
      </c>
      <c r="C97" t="s">
        <v>225</v>
      </c>
      <c r="D97" t="s">
        <v>469</v>
      </c>
      <c r="E97" t="s">
        <v>661</v>
      </c>
      <c r="F97">
        <v>632565000623</v>
      </c>
      <c r="G97" t="s">
        <v>662</v>
      </c>
      <c r="I97">
        <v>187</v>
      </c>
      <c r="K97">
        <v>187</v>
      </c>
      <c r="L97">
        <v>2</v>
      </c>
      <c r="M97" t="s">
        <v>203</v>
      </c>
      <c r="N97">
        <v>1</v>
      </c>
      <c r="O97" s="28">
        <v>45586</v>
      </c>
      <c r="P97" t="s">
        <v>201</v>
      </c>
      <c r="Q97" t="s">
        <v>202</v>
      </c>
      <c r="S97">
        <v>0</v>
      </c>
      <c r="T97">
        <v>20240507</v>
      </c>
      <c r="U97">
        <v>20250131</v>
      </c>
      <c r="V97">
        <v>50202301</v>
      </c>
      <c r="W97" t="s">
        <v>627</v>
      </c>
    </row>
    <row r="98" spans="1:23" x14ac:dyDescent="0.25">
      <c r="A98" t="s">
        <v>466</v>
      </c>
      <c r="B98" t="s">
        <v>624</v>
      </c>
      <c r="C98" t="s">
        <v>225</v>
      </c>
      <c r="D98" t="s">
        <v>469</v>
      </c>
      <c r="E98" t="s">
        <v>663</v>
      </c>
      <c r="F98">
        <v>632565000098</v>
      </c>
      <c r="G98" t="s">
        <v>664</v>
      </c>
      <c r="I98">
        <v>220</v>
      </c>
      <c r="K98">
        <v>220</v>
      </c>
      <c r="L98">
        <v>2</v>
      </c>
      <c r="M98" t="s">
        <v>203</v>
      </c>
      <c r="N98">
        <v>1</v>
      </c>
      <c r="O98" s="28">
        <v>45586</v>
      </c>
      <c r="P98" t="s">
        <v>201</v>
      </c>
      <c r="Q98" t="s">
        <v>202</v>
      </c>
      <c r="S98">
        <v>0</v>
      </c>
      <c r="T98">
        <v>20240507</v>
      </c>
      <c r="U98">
        <v>20250131</v>
      </c>
      <c r="V98">
        <v>50202301</v>
      </c>
      <c r="W98" t="s">
        <v>627</v>
      </c>
    </row>
    <row r="99" spans="1:23" x14ac:dyDescent="0.25">
      <c r="A99" t="s">
        <v>466</v>
      </c>
      <c r="B99" t="s">
        <v>649</v>
      </c>
      <c r="C99" t="s">
        <v>228</v>
      </c>
      <c r="D99" t="s">
        <v>469</v>
      </c>
      <c r="E99" t="s">
        <v>665</v>
      </c>
      <c r="F99">
        <v>8410749010215</v>
      </c>
      <c r="G99" t="s">
        <v>666</v>
      </c>
      <c r="I99">
        <v>218.1</v>
      </c>
      <c r="K99">
        <v>218.1</v>
      </c>
      <c r="L99">
        <v>2</v>
      </c>
      <c r="M99" t="s">
        <v>203</v>
      </c>
      <c r="N99">
        <v>1</v>
      </c>
      <c r="O99" s="28">
        <v>45586</v>
      </c>
      <c r="P99" t="s">
        <v>201</v>
      </c>
      <c r="S99">
        <v>16</v>
      </c>
      <c r="T99">
        <v>20240507</v>
      </c>
      <c r="U99">
        <v>20250131</v>
      </c>
      <c r="V99">
        <v>50202310</v>
      </c>
      <c r="W99" t="s">
        <v>652</v>
      </c>
    </row>
    <row r="100" spans="1:23" x14ac:dyDescent="0.25">
      <c r="A100" t="s">
        <v>466</v>
      </c>
      <c r="B100" t="s">
        <v>649</v>
      </c>
      <c r="C100" t="s">
        <v>228</v>
      </c>
      <c r="D100" t="s">
        <v>469</v>
      </c>
      <c r="E100" t="s">
        <v>667</v>
      </c>
      <c r="F100">
        <v>8410749010154</v>
      </c>
      <c r="G100" t="s">
        <v>668</v>
      </c>
      <c r="I100">
        <v>34.28</v>
      </c>
      <c r="K100">
        <v>34.28</v>
      </c>
      <c r="L100">
        <v>2</v>
      </c>
      <c r="M100" t="s">
        <v>203</v>
      </c>
      <c r="N100">
        <v>1</v>
      </c>
      <c r="O100" s="28">
        <v>45608</v>
      </c>
      <c r="P100" t="s">
        <v>201</v>
      </c>
      <c r="S100">
        <v>16</v>
      </c>
      <c r="T100">
        <v>20240513</v>
      </c>
      <c r="U100">
        <v>20250131</v>
      </c>
      <c r="V100">
        <v>50202310</v>
      </c>
      <c r="W100" t="s">
        <v>652</v>
      </c>
    </row>
    <row r="101" spans="1:23" x14ac:dyDescent="0.25">
      <c r="A101" t="s">
        <v>466</v>
      </c>
      <c r="B101" t="s">
        <v>669</v>
      </c>
      <c r="C101" t="s">
        <v>232</v>
      </c>
      <c r="D101" t="s">
        <v>469</v>
      </c>
      <c r="E101" t="s">
        <v>233</v>
      </c>
      <c r="F101">
        <v>812476017532</v>
      </c>
      <c r="G101" t="s">
        <v>234</v>
      </c>
      <c r="I101">
        <v>60.25</v>
      </c>
      <c r="K101">
        <v>60.25</v>
      </c>
      <c r="L101">
        <v>2</v>
      </c>
      <c r="M101" t="s">
        <v>203</v>
      </c>
      <c r="N101">
        <v>1</v>
      </c>
      <c r="O101" s="28">
        <v>45608</v>
      </c>
      <c r="P101" t="s">
        <v>201</v>
      </c>
      <c r="Q101" t="s">
        <v>202</v>
      </c>
      <c r="S101">
        <v>0</v>
      </c>
      <c r="T101">
        <v>20241126</v>
      </c>
      <c r="U101">
        <v>20250131</v>
      </c>
      <c r="V101">
        <v>50192700</v>
      </c>
      <c r="W101" t="s">
        <v>670</v>
      </c>
    </row>
    <row r="102" spans="1:23" x14ac:dyDescent="0.25">
      <c r="A102" t="s">
        <v>466</v>
      </c>
      <c r="B102" t="s">
        <v>669</v>
      </c>
      <c r="C102" t="s">
        <v>232</v>
      </c>
      <c r="D102" t="s">
        <v>469</v>
      </c>
      <c r="E102" t="s">
        <v>235</v>
      </c>
      <c r="F102">
        <v>812476017648</v>
      </c>
      <c r="G102" t="s">
        <v>236</v>
      </c>
      <c r="I102">
        <v>63.07</v>
      </c>
      <c r="K102">
        <v>63.07</v>
      </c>
      <c r="L102">
        <v>2</v>
      </c>
      <c r="M102" t="s">
        <v>203</v>
      </c>
      <c r="N102">
        <v>1</v>
      </c>
      <c r="O102" s="28">
        <v>45621</v>
      </c>
      <c r="P102" t="s">
        <v>201</v>
      </c>
      <c r="Q102" t="s">
        <v>202</v>
      </c>
      <c r="S102">
        <v>0</v>
      </c>
      <c r="T102">
        <v>20240911</v>
      </c>
      <c r="U102">
        <v>20250131</v>
      </c>
      <c r="V102">
        <v>50121900</v>
      </c>
      <c r="W102" t="s">
        <v>671</v>
      </c>
    </row>
    <row r="103" spans="1:23" x14ac:dyDescent="0.25">
      <c r="A103" t="s">
        <v>466</v>
      </c>
      <c r="B103" t="s">
        <v>479</v>
      </c>
      <c r="C103" t="s">
        <v>672</v>
      </c>
      <c r="D103" t="s">
        <v>469</v>
      </c>
      <c r="E103" t="s">
        <v>673</v>
      </c>
      <c r="F103">
        <v>8411994000266</v>
      </c>
      <c r="G103" t="s">
        <v>674</v>
      </c>
      <c r="I103">
        <v>36.5</v>
      </c>
      <c r="K103">
        <v>36.5</v>
      </c>
      <c r="L103">
        <v>2</v>
      </c>
      <c r="M103" t="s">
        <v>203</v>
      </c>
      <c r="N103">
        <v>1</v>
      </c>
      <c r="P103" t="s">
        <v>231</v>
      </c>
      <c r="S103">
        <v>0</v>
      </c>
      <c r="T103">
        <v>20050101</v>
      </c>
      <c r="U103">
        <v>20250131</v>
      </c>
    </row>
    <row r="104" spans="1:23" x14ac:dyDescent="0.25">
      <c r="A104" t="s">
        <v>466</v>
      </c>
      <c r="B104" t="s">
        <v>522</v>
      </c>
      <c r="C104" t="s">
        <v>283</v>
      </c>
      <c r="D104" t="s">
        <v>469</v>
      </c>
      <c r="E104" t="s">
        <v>675</v>
      </c>
      <c r="F104">
        <v>8001250008503</v>
      </c>
      <c r="G104" t="s">
        <v>676</v>
      </c>
      <c r="I104">
        <v>125</v>
      </c>
      <c r="K104">
        <v>125</v>
      </c>
      <c r="L104">
        <v>2</v>
      </c>
      <c r="M104" t="s">
        <v>203</v>
      </c>
      <c r="N104">
        <v>1</v>
      </c>
      <c r="O104" s="28">
        <v>44421</v>
      </c>
      <c r="P104" t="s">
        <v>231</v>
      </c>
      <c r="S104">
        <v>0</v>
      </c>
      <c r="T104">
        <v>20170419</v>
      </c>
      <c r="U104">
        <v>20250131</v>
      </c>
      <c r="V104">
        <v>1010101</v>
      </c>
      <c r="W104" t="s">
        <v>502</v>
      </c>
    </row>
    <row r="105" spans="1:23" x14ac:dyDescent="0.25">
      <c r="A105" t="s">
        <v>466</v>
      </c>
      <c r="B105" t="s">
        <v>522</v>
      </c>
      <c r="C105" t="s">
        <v>283</v>
      </c>
      <c r="D105" t="s">
        <v>469</v>
      </c>
      <c r="E105" t="s">
        <v>677</v>
      </c>
      <c r="F105">
        <v>8001250008510</v>
      </c>
      <c r="G105" t="s">
        <v>678</v>
      </c>
      <c r="I105">
        <v>125</v>
      </c>
      <c r="K105">
        <v>125</v>
      </c>
      <c r="L105">
        <v>2</v>
      </c>
      <c r="M105" t="s">
        <v>203</v>
      </c>
      <c r="N105">
        <v>1</v>
      </c>
      <c r="O105" s="28">
        <v>44421</v>
      </c>
      <c r="P105" t="s">
        <v>231</v>
      </c>
      <c r="S105">
        <v>0</v>
      </c>
      <c r="T105">
        <v>20170419</v>
      </c>
      <c r="U105">
        <v>20250131</v>
      </c>
      <c r="V105">
        <v>1010101</v>
      </c>
      <c r="W105" t="s">
        <v>502</v>
      </c>
    </row>
    <row r="106" spans="1:23" x14ac:dyDescent="0.25">
      <c r="A106" t="s">
        <v>466</v>
      </c>
      <c r="B106" t="s">
        <v>479</v>
      </c>
      <c r="C106" t="s">
        <v>679</v>
      </c>
      <c r="D106" t="s">
        <v>469</v>
      </c>
      <c r="E106" t="s">
        <v>680</v>
      </c>
      <c r="F106">
        <v>8001420002140</v>
      </c>
      <c r="G106" t="s">
        <v>681</v>
      </c>
      <c r="I106">
        <v>32.700000000000003</v>
      </c>
      <c r="K106">
        <v>32.700000000000003</v>
      </c>
      <c r="L106">
        <v>2</v>
      </c>
      <c r="M106" t="s">
        <v>203</v>
      </c>
      <c r="N106">
        <v>1</v>
      </c>
      <c r="O106" s="28">
        <v>40071</v>
      </c>
      <c r="P106" t="s">
        <v>231</v>
      </c>
      <c r="T106">
        <v>20081001</v>
      </c>
      <c r="U106">
        <v>20250131</v>
      </c>
    </row>
    <row r="107" spans="1:23" x14ac:dyDescent="0.25">
      <c r="A107" t="s">
        <v>466</v>
      </c>
      <c r="B107" t="s">
        <v>479</v>
      </c>
      <c r="C107" t="s">
        <v>682</v>
      </c>
      <c r="D107" t="s">
        <v>469</v>
      </c>
      <c r="E107" t="s">
        <v>683</v>
      </c>
      <c r="F107">
        <v>812475012255</v>
      </c>
      <c r="G107" t="s">
        <v>684</v>
      </c>
      <c r="I107">
        <v>29.1</v>
      </c>
      <c r="K107">
        <v>29.1</v>
      </c>
      <c r="L107">
        <v>2</v>
      </c>
      <c r="M107" t="s">
        <v>203</v>
      </c>
      <c r="N107">
        <v>1</v>
      </c>
      <c r="O107" s="28">
        <v>42769</v>
      </c>
      <c r="P107" t="s">
        <v>201</v>
      </c>
      <c r="S107">
        <v>16</v>
      </c>
      <c r="T107">
        <v>20160118</v>
      </c>
      <c r="U107">
        <v>20250131</v>
      </c>
      <c r="V107">
        <v>50202300</v>
      </c>
      <c r="W107" t="s">
        <v>685</v>
      </c>
    </row>
    <row r="108" spans="1:23" x14ac:dyDescent="0.25">
      <c r="A108" t="s">
        <v>466</v>
      </c>
      <c r="B108" t="s">
        <v>479</v>
      </c>
      <c r="C108" t="s">
        <v>682</v>
      </c>
      <c r="D108" t="s">
        <v>469</v>
      </c>
      <c r="E108" t="s">
        <v>686</v>
      </c>
      <c r="F108">
        <v>812475012293</v>
      </c>
      <c r="G108" t="s">
        <v>687</v>
      </c>
      <c r="I108">
        <v>29.1</v>
      </c>
      <c r="K108">
        <v>29.1</v>
      </c>
      <c r="L108">
        <v>2</v>
      </c>
      <c r="M108" t="s">
        <v>203</v>
      </c>
      <c r="N108">
        <v>1</v>
      </c>
      <c r="O108" s="28">
        <v>42755</v>
      </c>
      <c r="P108" t="s">
        <v>231</v>
      </c>
      <c r="S108">
        <v>16</v>
      </c>
      <c r="T108">
        <v>20160118</v>
      </c>
      <c r="U108">
        <v>20250131</v>
      </c>
      <c r="V108">
        <v>50202300</v>
      </c>
      <c r="W108" t="s">
        <v>685</v>
      </c>
    </row>
    <row r="109" spans="1:23" x14ac:dyDescent="0.25">
      <c r="A109" t="s">
        <v>466</v>
      </c>
      <c r="B109" t="s">
        <v>479</v>
      </c>
      <c r="C109" t="s">
        <v>682</v>
      </c>
      <c r="D109" t="s">
        <v>469</v>
      </c>
      <c r="E109" t="s">
        <v>688</v>
      </c>
      <c r="F109">
        <v>811955011016</v>
      </c>
      <c r="G109" t="s">
        <v>689</v>
      </c>
      <c r="I109">
        <v>29.1</v>
      </c>
      <c r="K109">
        <v>29.1</v>
      </c>
      <c r="L109">
        <v>2</v>
      </c>
      <c r="M109" t="s">
        <v>203</v>
      </c>
      <c r="N109">
        <v>1</v>
      </c>
      <c r="O109" s="28">
        <v>42769</v>
      </c>
      <c r="P109" t="s">
        <v>231</v>
      </c>
      <c r="S109">
        <v>16</v>
      </c>
      <c r="T109">
        <v>20160118</v>
      </c>
      <c r="U109">
        <v>20250131</v>
      </c>
      <c r="V109">
        <v>50202300</v>
      </c>
      <c r="W109" t="s">
        <v>685</v>
      </c>
    </row>
    <row r="110" spans="1:23" x14ac:dyDescent="0.25">
      <c r="A110" t="s">
        <v>466</v>
      </c>
      <c r="B110" t="s">
        <v>479</v>
      </c>
      <c r="C110" t="s">
        <v>682</v>
      </c>
      <c r="D110" t="s">
        <v>469</v>
      </c>
      <c r="E110" t="s">
        <v>690</v>
      </c>
      <c r="F110">
        <v>812475012262</v>
      </c>
      <c r="G110" t="s">
        <v>691</v>
      </c>
      <c r="I110">
        <v>29.1</v>
      </c>
      <c r="K110">
        <v>29.1</v>
      </c>
      <c r="L110">
        <v>2</v>
      </c>
      <c r="M110" t="s">
        <v>203</v>
      </c>
      <c r="N110">
        <v>1</v>
      </c>
      <c r="O110" s="28">
        <v>42769</v>
      </c>
      <c r="P110" t="s">
        <v>231</v>
      </c>
      <c r="S110">
        <v>16</v>
      </c>
      <c r="T110">
        <v>20160118</v>
      </c>
      <c r="U110">
        <v>20250131</v>
      </c>
      <c r="V110">
        <v>50202300</v>
      </c>
      <c r="W110" t="s">
        <v>685</v>
      </c>
    </row>
    <row r="111" spans="1:23" x14ac:dyDescent="0.25">
      <c r="A111" t="s">
        <v>466</v>
      </c>
      <c r="B111" t="s">
        <v>479</v>
      </c>
      <c r="C111" t="s">
        <v>692</v>
      </c>
      <c r="D111" t="s">
        <v>469</v>
      </c>
      <c r="E111" t="s">
        <v>693</v>
      </c>
      <c r="F111">
        <v>51500150627</v>
      </c>
      <c r="G111" t="s">
        <v>694</v>
      </c>
      <c r="I111">
        <v>76.16</v>
      </c>
      <c r="K111">
        <v>76.16</v>
      </c>
      <c r="L111">
        <v>2</v>
      </c>
      <c r="M111" t="s">
        <v>203</v>
      </c>
      <c r="N111">
        <v>1</v>
      </c>
      <c r="P111" t="s">
        <v>201</v>
      </c>
      <c r="S111">
        <v>16</v>
      </c>
      <c r="T111">
        <v>20050101</v>
      </c>
      <c r="U111">
        <v>20250131</v>
      </c>
    </row>
    <row r="112" spans="1:23" x14ac:dyDescent="0.25">
      <c r="A112" t="s">
        <v>466</v>
      </c>
      <c r="B112" t="s">
        <v>479</v>
      </c>
      <c r="C112" t="s">
        <v>692</v>
      </c>
      <c r="D112" t="s">
        <v>469</v>
      </c>
      <c r="E112" t="s">
        <v>695</v>
      </c>
      <c r="F112">
        <v>51500150894</v>
      </c>
      <c r="G112" t="s">
        <v>696</v>
      </c>
      <c r="I112">
        <v>25</v>
      </c>
      <c r="K112">
        <v>25</v>
      </c>
      <c r="L112">
        <v>2</v>
      </c>
      <c r="M112" t="s">
        <v>203</v>
      </c>
      <c r="N112">
        <v>1</v>
      </c>
      <c r="O112" s="28">
        <v>39217</v>
      </c>
      <c r="P112" t="s">
        <v>201</v>
      </c>
      <c r="S112">
        <v>16</v>
      </c>
      <c r="T112">
        <v>20060329</v>
      </c>
      <c r="U112">
        <v>20250131</v>
      </c>
    </row>
    <row r="113" spans="1:23" x14ac:dyDescent="0.25">
      <c r="A113" t="s">
        <v>466</v>
      </c>
      <c r="B113" t="s">
        <v>697</v>
      </c>
      <c r="C113" t="s">
        <v>243</v>
      </c>
      <c r="D113" t="s">
        <v>469</v>
      </c>
      <c r="E113" t="s">
        <v>698</v>
      </c>
      <c r="F113">
        <v>7503025346021</v>
      </c>
      <c r="G113" t="s">
        <v>699</v>
      </c>
      <c r="I113">
        <v>125</v>
      </c>
      <c r="K113">
        <v>125</v>
      </c>
      <c r="L113">
        <v>2</v>
      </c>
      <c r="M113" t="s">
        <v>203</v>
      </c>
      <c r="N113">
        <v>1</v>
      </c>
      <c r="O113" s="28">
        <v>45608</v>
      </c>
      <c r="P113" t="s">
        <v>201</v>
      </c>
      <c r="Q113" t="s">
        <v>202</v>
      </c>
      <c r="S113">
        <v>0</v>
      </c>
      <c r="T113">
        <v>20240523</v>
      </c>
      <c r="U113">
        <v>20250131</v>
      </c>
      <c r="V113">
        <v>50201706</v>
      </c>
      <c r="W113" t="s">
        <v>700</v>
      </c>
    </row>
    <row r="114" spans="1:23" x14ac:dyDescent="0.25">
      <c r="A114" t="s">
        <v>466</v>
      </c>
      <c r="B114" t="s">
        <v>697</v>
      </c>
      <c r="C114" t="s">
        <v>243</v>
      </c>
      <c r="D114" t="s">
        <v>469</v>
      </c>
      <c r="E114" t="s">
        <v>701</v>
      </c>
      <c r="F114">
        <v>7503025346014</v>
      </c>
      <c r="G114" t="s">
        <v>702</v>
      </c>
      <c r="I114">
        <v>320</v>
      </c>
      <c r="K114">
        <v>320</v>
      </c>
      <c r="L114">
        <v>2</v>
      </c>
      <c r="M114" t="s">
        <v>203</v>
      </c>
      <c r="N114">
        <v>1</v>
      </c>
      <c r="O114" s="28">
        <v>45611</v>
      </c>
      <c r="P114" t="s">
        <v>201</v>
      </c>
      <c r="Q114" t="s">
        <v>202</v>
      </c>
      <c r="S114">
        <v>0</v>
      </c>
      <c r="T114">
        <v>20240523</v>
      </c>
      <c r="U114">
        <v>20250131</v>
      </c>
      <c r="V114">
        <v>50201706</v>
      </c>
      <c r="W114" t="s">
        <v>700</v>
      </c>
    </row>
    <row r="115" spans="1:23" x14ac:dyDescent="0.25">
      <c r="A115" t="s">
        <v>466</v>
      </c>
      <c r="B115" t="s">
        <v>697</v>
      </c>
      <c r="C115" t="s">
        <v>243</v>
      </c>
      <c r="D115" t="s">
        <v>469</v>
      </c>
      <c r="E115" t="s">
        <v>244</v>
      </c>
      <c r="F115">
        <v>681034000190</v>
      </c>
      <c r="G115" t="s">
        <v>245</v>
      </c>
      <c r="I115">
        <v>138</v>
      </c>
      <c r="K115">
        <v>138</v>
      </c>
      <c r="L115">
        <v>2</v>
      </c>
      <c r="M115" t="s">
        <v>203</v>
      </c>
      <c r="N115">
        <v>1</v>
      </c>
      <c r="O115" s="28">
        <v>45586</v>
      </c>
      <c r="P115" t="s">
        <v>201</v>
      </c>
      <c r="Q115" t="s">
        <v>202</v>
      </c>
      <c r="S115">
        <v>0</v>
      </c>
      <c r="T115">
        <v>20240507</v>
      </c>
      <c r="U115">
        <v>20250131</v>
      </c>
      <c r="V115">
        <v>50201706</v>
      </c>
      <c r="W115" t="s">
        <v>700</v>
      </c>
    </row>
    <row r="116" spans="1:23" x14ac:dyDescent="0.25">
      <c r="A116" t="s">
        <v>466</v>
      </c>
      <c r="B116" t="s">
        <v>697</v>
      </c>
      <c r="C116" t="s">
        <v>243</v>
      </c>
      <c r="D116" t="s">
        <v>469</v>
      </c>
      <c r="E116" t="s">
        <v>703</v>
      </c>
      <c r="F116">
        <v>7502219322803</v>
      </c>
      <c r="G116" t="s">
        <v>704</v>
      </c>
      <c r="I116">
        <v>98.33</v>
      </c>
      <c r="K116">
        <v>98.33</v>
      </c>
      <c r="L116">
        <v>2</v>
      </c>
      <c r="M116" t="s">
        <v>203</v>
      </c>
      <c r="N116">
        <v>1</v>
      </c>
      <c r="O116" s="28">
        <v>45594</v>
      </c>
      <c r="P116" t="s">
        <v>201</v>
      </c>
      <c r="Q116" t="s">
        <v>202</v>
      </c>
      <c r="S116">
        <v>0</v>
      </c>
      <c r="T116">
        <v>20240523</v>
      </c>
      <c r="U116">
        <v>20250131</v>
      </c>
      <c r="V116">
        <v>50201706</v>
      </c>
      <c r="W116" t="s">
        <v>700</v>
      </c>
    </row>
    <row r="117" spans="1:23" x14ac:dyDescent="0.25">
      <c r="A117" t="s">
        <v>466</v>
      </c>
      <c r="B117" t="s">
        <v>697</v>
      </c>
      <c r="C117" t="s">
        <v>243</v>
      </c>
      <c r="D117" t="s">
        <v>469</v>
      </c>
      <c r="E117" t="s">
        <v>705</v>
      </c>
      <c r="F117">
        <v>7502219322377</v>
      </c>
      <c r="G117" t="s">
        <v>706</v>
      </c>
      <c r="I117">
        <v>98.33</v>
      </c>
      <c r="K117">
        <v>98.33</v>
      </c>
      <c r="L117">
        <v>2</v>
      </c>
      <c r="M117" t="s">
        <v>203</v>
      </c>
      <c r="N117">
        <v>1</v>
      </c>
      <c r="O117" s="28">
        <v>45586</v>
      </c>
      <c r="P117" t="s">
        <v>201</v>
      </c>
      <c r="Q117" t="s">
        <v>202</v>
      </c>
      <c r="S117">
        <v>0</v>
      </c>
      <c r="T117">
        <v>20240507</v>
      </c>
      <c r="U117">
        <v>20250131</v>
      </c>
      <c r="V117">
        <v>50201706</v>
      </c>
      <c r="W117" t="s">
        <v>700</v>
      </c>
    </row>
    <row r="118" spans="1:23" x14ac:dyDescent="0.25">
      <c r="A118" t="s">
        <v>466</v>
      </c>
      <c r="B118" t="s">
        <v>697</v>
      </c>
      <c r="C118" t="s">
        <v>243</v>
      </c>
      <c r="D118" t="s">
        <v>469</v>
      </c>
      <c r="E118" t="s">
        <v>707</v>
      </c>
      <c r="F118">
        <v>7502219322797</v>
      </c>
      <c r="G118" t="s">
        <v>708</v>
      </c>
      <c r="I118">
        <v>108.33</v>
      </c>
      <c r="K118">
        <v>108.33</v>
      </c>
      <c r="L118">
        <v>2</v>
      </c>
      <c r="M118" t="s">
        <v>203</v>
      </c>
      <c r="N118">
        <v>1</v>
      </c>
      <c r="O118" s="28">
        <v>45617</v>
      </c>
      <c r="P118" t="s">
        <v>201</v>
      </c>
      <c r="Q118" t="s">
        <v>202</v>
      </c>
      <c r="S118">
        <v>0</v>
      </c>
      <c r="T118">
        <v>20240507</v>
      </c>
      <c r="U118">
        <v>20250131</v>
      </c>
      <c r="V118">
        <v>50201706</v>
      </c>
      <c r="W118" t="s">
        <v>700</v>
      </c>
    </row>
    <row r="119" spans="1:23" x14ac:dyDescent="0.25">
      <c r="A119" t="s">
        <v>466</v>
      </c>
      <c r="B119" t="s">
        <v>697</v>
      </c>
      <c r="C119" t="s">
        <v>243</v>
      </c>
      <c r="D119" t="s">
        <v>469</v>
      </c>
      <c r="E119" t="s">
        <v>246</v>
      </c>
      <c r="F119">
        <v>681034000091</v>
      </c>
      <c r="G119" t="s">
        <v>247</v>
      </c>
      <c r="I119">
        <v>108.33</v>
      </c>
      <c r="K119">
        <v>108.33</v>
      </c>
      <c r="L119">
        <v>2</v>
      </c>
      <c r="M119" t="s">
        <v>203</v>
      </c>
      <c r="N119">
        <v>1</v>
      </c>
      <c r="O119" s="28">
        <v>45608</v>
      </c>
      <c r="P119" t="s">
        <v>201</v>
      </c>
      <c r="Q119" t="s">
        <v>202</v>
      </c>
      <c r="S119">
        <v>0</v>
      </c>
      <c r="T119">
        <v>20240507</v>
      </c>
      <c r="U119">
        <v>20250131</v>
      </c>
      <c r="V119">
        <v>50201706</v>
      </c>
      <c r="W119" t="s">
        <v>700</v>
      </c>
    </row>
    <row r="120" spans="1:23" x14ac:dyDescent="0.25">
      <c r="A120" t="s">
        <v>466</v>
      </c>
      <c r="B120" t="s">
        <v>709</v>
      </c>
      <c r="C120" t="s">
        <v>710</v>
      </c>
      <c r="D120" t="s">
        <v>469</v>
      </c>
      <c r="E120" t="s">
        <v>711</v>
      </c>
      <c r="F120">
        <v>8002200141820</v>
      </c>
      <c r="G120" t="s">
        <v>712</v>
      </c>
      <c r="I120">
        <v>141.5</v>
      </c>
      <c r="K120">
        <v>141.5</v>
      </c>
      <c r="L120">
        <v>2</v>
      </c>
      <c r="M120" t="s">
        <v>203</v>
      </c>
      <c r="N120">
        <v>1</v>
      </c>
      <c r="O120" s="28">
        <v>45586</v>
      </c>
      <c r="P120" t="s">
        <v>201</v>
      </c>
      <c r="S120">
        <v>0</v>
      </c>
      <c r="T120">
        <v>20240507</v>
      </c>
      <c r="U120">
        <v>20250131</v>
      </c>
      <c r="V120">
        <v>50201706</v>
      </c>
      <c r="W120" t="s">
        <v>700</v>
      </c>
    </row>
    <row r="121" spans="1:23" x14ac:dyDescent="0.25">
      <c r="A121" t="s">
        <v>466</v>
      </c>
      <c r="B121" t="s">
        <v>709</v>
      </c>
      <c r="C121" t="s">
        <v>710</v>
      </c>
      <c r="D121" t="s">
        <v>469</v>
      </c>
      <c r="E121" t="s">
        <v>713</v>
      </c>
      <c r="F121">
        <v>8002200602130</v>
      </c>
      <c r="G121" t="s">
        <v>714</v>
      </c>
      <c r="I121">
        <v>411</v>
      </c>
      <c r="K121">
        <v>411</v>
      </c>
      <c r="L121">
        <v>2</v>
      </c>
      <c r="M121" t="s">
        <v>203</v>
      </c>
      <c r="N121">
        <v>1</v>
      </c>
      <c r="O121" s="28">
        <v>45586</v>
      </c>
      <c r="P121" t="s">
        <v>201</v>
      </c>
      <c r="S121">
        <v>0</v>
      </c>
      <c r="T121">
        <v>20240611</v>
      </c>
      <c r="U121">
        <v>20250131</v>
      </c>
      <c r="V121">
        <v>50201706</v>
      </c>
      <c r="W121" t="s">
        <v>700</v>
      </c>
    </row>
    <row r="122" spans="1:23" x14ac:dyDescent="0.25">
      <c r="A122" t="s">
        <v>466</v>
      </c>
      <c r="B122" t="s">
        <v>709</v>
      </c>
      <c r="C122" t="s">
        <v>710</v>
      </c>
      <c r="D122" t="s">
        <v>469</v>
      </c>
      <c r="E122" t="s">
        <v>715</v>
      </c>
      <c r="F122">
        <v>8002200141806</v>
      </c>
      <c r="G122" t="s">
        <v>716</v>
      </c>
      <c r="I122">
        <v>141.5</v>
      </c>
      <c r="K122">
        <v>141.5</v>
      </c>
      <c r="L122">
        <v>2</v>
      </c>
      <c r="M122" t="s">
        <v>203</v>
      </c>
      <c r="N122">
        <v>1</v>
      </c>
      <c r="O122" s="28">
        <v>45586</v>
      </c>
      <c r="P122" t="s">
        <v>201</v>
      </c>
      <c r="S122">
        <v>0</v>
      </c>
      <c r="T122">
        <v>20240507</v>
      </c>
      <c r="U122">
        <v>20250131</v>
      </c>
      <c r="V122">
        <v>50201706</v>
      </c>
      <c r="W122" t="s">
        <v>700</v>
      </c>
    </row>
    <row r="123" spans="1:23" x14ac:dyDescent="0.25">
      <c r="A123" t="s">
        <v>466</v>
      </c>
      <c r="B123" t="s">
        <v>709</v>
      </c>
      <c r="C123" t="s">
        <v>710</v>
      </c>
      <c r="D123" t="s">
        <v>469</v>
      </c>
      <c r="E123" t="s">
        <v>717</v>
      </c>
      <c r="F123">
        <v>8002200102128</v>
      </c>
      <c r="G123" t="s">
        <v>718</v>
      </c>
      <c r="I123">
        <v>285</v>
      </c>
      <c r="K123">
        <v>285</v>
      </c>
      <c r="L123">
        <v>2</v>
      </c>
      <c r="M123" t="s">
        <v>203</v>
      </c>
      <c r="N123">
        <v>1</v>
      </c>
      <c r="O123" s="28">
        <v>45586</v>
      </c>
      <c r="P123" t="s">
        <v>201</v>
      </c>
      <c r="S123">
        <v>0</v>
      </c>
      <c r="T123">
        <v>20240507</v>
      </c>
      <c r="U123">
        <v>20250131</v>
      </c>
      <c r="V123">
        <v>50201706</v>
      </c>
      <c r="W123" t="s">
        <v>700</v>
      </c>
    </row>
    <row r="124" spans="1:23" x14ac:dyDescent="0.25">
      <c r="A124" t="s">
        <v>466</v>
      </c>
      <c r="B124" t="s">
        <v>709</v>
      </c>
      <c r="C124" t="s">
        <v>710</v>
      </c>
      <c r="D124" t="s">
        <v>469</v>
      </c>
      <c r="E124" t="s">
        <v>719</v>
      </c>
      <c r="F124">
        <v>8002200301415</v>
      </c>
      <c r="G124" t="s">
        <v>720</v>
      </c>
      <c r="I124">
        <v>245</v>
      </c>
      <c r="K124">
        <v>245</v>
      </c>
      <c r="L124">
        <v>2</v>
      </c>
      <c r="M124" t="s">
        <v>203</v>
      </c>
      <c r="N124">
        <v>1</v>
      </c>
      <c r="O124" s="28">
        <v>45586</v>
      </c>
      <c r="P124" t="s">
        <v>201</v>
      </c>
      <c r="S124">
        <v>0</v>
      </c>
      <c r="T124">
        <v>20240507</v>
      </c>
      <c r="U124">
        <v>20250131</v>
      </c>
      <c r="V124">
        <v>50201706</v>
      </c>
      <c r="W124" t="s">
        <v>700</v>
      </c>
    </row>
    <row r="125" spans="1:23" x14ac:dyDescent="0.25">
      <c r="A125" t="s">
        <v>466</v>
      </c>
      <c r="B125" t="s">
        <v>709</v>
      </c>
      <c r="C125" t="s">
        <v>710</v>
      </c>
      <c r="D125" t="s">
        <v>469</v>
      </c>
      <c r="E125" t="s">
        <v>721</v>
      </c>
      <c r="F125">
        <v>8002200302412</v>
      </c>
      <c r="G125" t="s">
        <v>722</v>
      </c>
      <c r="I125">
        <v>238</v>
      </c>
      <c r="K125">
        <v>238</v>
      </c>
      <c r="L125">
        <v>2</v>
      </c>
      <c r="M125" t="s">
        <v>203</v>
      </c>
      <c r="N125">
        <v>1</v>
      </c>
      <c r="O125" s="28">
        <v>45586</v>
      </c>
      <c r="P125" t="s">
        <v>201</v>
      </c>
      <c r="S125">
        <v>0</v>
      </c>
      <c r="T125">
        <v>20240507</v>
      </c>
      <c r="U125">
        <v>20250131</v>
      </c>
      <c r="V125">
        <v>50201706</v>
      </c>
      <c r="W125" t="s">
        <v>700</v>
      </c>
    </row>
    <row r="126" spans="1:23" x14ac:dyDescent="0.25">
      <c r="A126" t="s">
        <v>466</v>
      </c>
      <c r="B126" t="s">
        <v>697</v>
      </c>
      <c r="C126" t="s">
        <v>243</v>
      </c>
      <c r="D126" t="s">
        <v>469</v>
      </c>
      <c r="E126" t="s">
        <v>723</v>
      </c>
      <c r="F126">
        <v>7502219321745</v>
      </c>
      <c r="G126" t="s">
        <v>724</v>
      </c>
      <c r="I126">
        <v>98.33</v>
      </c>
      <c r="K126">
        <v>98.33</v>
      </c>
      <c r="L126">
        <v>2</v>
      </c>
      <c r="M126" t="s">
        <v>203</v>
      </c>
      <c r="N126">
        <v>1</v>
      </c>
      <c r="O126" s="28">
        <v>45586</v>
      </c>
      <c r="P126" t="s">
        <v>231</v>
      </c>
      <c r="S126">
        <v>0</v>
      </c>
      <c r="T126">
        <v>20241021</v>
      </c>
      <c r="U126">
        <v>20250131</v>
      </c>
      <c r="V126">
        <v>50201706</v>
      </c>
      <c r="W126" t="s">
        <v>700</v>
      </c>
    </row>
    <row r="127" spans="1:23" x14ac:dyDescent="0.25">
      <c r="A127" t="s">
        <v>466</v>
      </c>
      <c r="B127" t="s">
        <v>697</v>
      </c>
      <c r="C127" t="s">
        <v>243</v>
      </c>
      <c r="D127" t="s">
        <v>469</v>
      </c>
      <c r="E127" t="s">
        <v>725</v>
      </c>
      <c r="F127">
        <v>681034000206</v>
      </c>
      <c r="G127" t="s">
        <v>726</v>
      </c>
      <c r="I127">
        <v>263.77</v>
      </c>
      <c r="K127">
        <v>263.77</v>
      </c>
      <c r="L127">
        <v>2</v>
      </c>
      <c r="M127" t="s">
        <v>203</v>
      </c>
      <c r="N127">
        <v>1</v>
      </c>
      <c r="O127" s="28">
        <v>45615</v>
      </c>
      <c r="P127" t="s">
        <v>201</v>
      </c>
      <c r="Q127" t="s">
        <v>202</v>
      </c>
      <c r="S127">
        <v>0</v>
      </c>
      <c r="T127">
        <v>20240611</v>
      </c>
      <c r="U127">
        <v>20250131</v>
      </c>
      <c r="V127">
        <v>50201706</v>
      </c>
      <c r="W127" t="s">
        <v>700</v>
      </c>
    </row>
    <row r="128" spans="1:23" x14ac:dyDescent="0.25">
      <c r="A128" t="s">
        <v>466</v>
      </c>
      <c r="B128" t="s">
        <v>697</v>
      </c>
      <c r="C128" t="s">
        <v>243</v>
      </c>
      <c r="D128" t="s">
        <v>469</v>
      </c>
      <c r="E128" t="s">
        <v>249</v>
      </c>
      <c r="F128">
        <v>681034000060</v>
      </c>
      <c r="G128" t="s">
        <v>250</v>
      </c>
      <c r="I128">
        <v>98.33</v>
      </c>
      <c r="K128">
        <v>98.33</v>
      </c>
      <c r="L128">
        <v>2</v>
      </c>
      <c r="M128" t="s">
        <v>203</v>
      </c>
      <c r="N128">
        <v>1</v>
      </c>
      <c r="O128" s="28">
        <v>45632</v>
      </c>
      <c r="P128" t="s">
        <v>201</v>
      </c>
      <c r="Q128" t="s">
        <v>202</v>
      </c>
      <c r="S128">
        <v>0</v>
      </c>
      <c r="T128">
        <v>20240523</v>
      </c>
      <c r="U128">
        <v>20250131</v>
      </c>
      <c r="V128">
        <v>50201706</v>
      </c>
      <c r="W128" t="s">
        <v>700</v>
      </c>
    </row>
    <row r="129" spans="1:23" x14ac:dyDescent="0.25">
      <c r="A129" t="s">
        <v>466</v>
      </c>
      <c r="B129" t="s">
        <v>697</v>
      </c>
      <c r="C129" t="s">
        <v>243</v>
      </c>
      <c r="D129" t="s">
        <v>469</v>
      </c>
      <c r="E129" t="s">
        <v>727</v>
      </c>
      <c r="F129">
        <v>681034000046</v>
      </c>
      <c r="G129" t="s">
        <v>728</v>
      </c>
      <c r="I129">
        <v>28.7</v>
      </c>
      <c r="K129">
        <v>28.7</v>
      </c>
      <c r="L129">
        <v>2</v>
      </c>
      <c r="M129" t="s">
        <v>203</v>
      </c>
      <c r="N129">
        <v>1</v>
      </c>
      <c r="O129" s="28">
        <v>38947</v>
      </c>
      <c r="P129" t="s">
        <v>231</v>
      </c>
      <c r="S129">
        <v>0</v>
      </c>
      <c r="T129">
        <v>20050101</v>
      </c>
      <c r="U129">
        <v>20250131</v>
      </c>
    </row>
    <row r="130" spans="1:23" x14ac:dyDescent="0.25">
      <c r="A130" t="s">
        <v>466</v>
      </c>
      <c r="B130" t="s">
        <v>697</v>
      </c>
      <c r="C130" t="s">
        <v>243</v>
      </c>
      <c r="D130" t="s">
        <v>469</v>
      </c>
      <c r="E130" t="s">
        <v>729</v>
      </c>
      <c r="F130">
        <v>7502219321752</v>
      </c>
      <c r="G130" t="s">
        <v>730</v>
      </c>
      <c r="I130">
        <v>289.2</v>
      </c>
      <c r="K130">
        <v>289.2</v>
      </c>
      <c r="L130">
        <v>2</v>
      </c>
      <c r="M130" t="s">
        <v>203</v>
      </c>
      <c r="N130">
        <v>1</v>
      </c>
      <c r="O130" s="28">
        <v>44554</v>
      </c>
      <c r="P130" t="s">
        <v>231</v>
      </c>
      <c r="S130">
        <v>0</v>
      </c>
      <c r="T130">
        <v>20241021</v>
      </c>
      <c r="U130">
        <v>20250131</v>
      </c>
      <c r="V130">
        <v>50201706</v>
      </c>
      <c r="W130" t="s">
        <v>700</v>
      </c>
    </row>
    <row r="131" spans="1:23" x14ac:dyDescent="0.25">
      <c r="A131" t="s">
        <v>466</v>
      </c>
      <c r="B131" t="s">
        <v>697</v>
      </c>
      <c r="C131" t="s">
        <v>243</v>
      </c>
      <c r="D131" t="s">
        <v>469</v>
      </c>
      <c r="E131" t="s">
        <v>731</v>
      </c>
      <c r="F131">
        <v>7502219321769</v>
      </c>
      <c r="G131" t="s">
        <v>732</v>
      </c>
      <c r="I131">
        <v>419.41</v>
      </c>
      <c r="K131">
        <v>419.41</v>
      </c>
      <c r="L131">
        <v>2</v>
      </c>
      <c r="M131" t="s">
        <v>203</v>
      </c>
      <c r="N131">
        <v>1</v>
      </c>
      <c r="O131" s="28">
        <v>43763</v>
      </c>
      <c r="P131" t="s">
        <v>231</v>
      </c>
      <c r="S131">
        <v>0</v>
      </c>
      <c r="T131">
        <v>20220131</v>
      </c>
      <c r="U131">
        <v>20250131</v>
      </c>
      <c r="V131">
        <v>50201706</v>
      </c>
      <c r="W131" t="s">
        <v>700</v>
      </c>
    </row>
    <row r="132" spans="1:23" x14ac:dyDescent="0.25">
      <c r="A132" t="s">
        <v>466</v>
      </c>
      <c r="B132" t="s">
        <v>697</v>
      </c>
      <c r="C132" t="s">
        <v>243</v>
      </c>
      <c r="D132" t="s">
        <v>469</v>
      </c>
      <c r="E132" t="s">
        <v>733</v>
      </c>
      <c r="F132">
        <v>7502219322773</v>
      </c>
      <c r="G132" t="s">
        <v>734</v>
      </c>
      <c r="I132">
        <v>98.33</v>
      </c>
      <c r="K132">
        <v>98.33</v>
      </c>
      <c r="L132">
        <v>2</v>
      </c>
      <c r="M132" t="s">
        <v>203</v>
      </c>
      <c r="N132">
        <v>1</v>
      </c>
      <c r="O132" s="28">
        <v>43241</v>
      </c>
      <c r="P132" t="s">
        <v>231</v>
      </c>
      <c r="S132">
        <v>0</v>
      </c>
      <c r="T132">
        <v>20220131</v>
      </c>
      <c r="U132">
        <v>20250131</v>
      </c>
      <c r="V132">
        <v>50201706</v>
      </c>
      <c r="W132" t="s">
        <v>700</v>
      </c>
    </row>
    <row r="133" spans="1:23" x14ac:dyDescent="0.25">
      <c r="A133" t="s">
        <v>466</v>
      </c>
      <c r="B133" t="s">
        <v>697</v>
      </c>
      <c r="C133" t="s">
        <v>243</v>
      </c>
      <c r="D133" t="s">
        <v>469</v>
      </c>
      <c r="E133" t="s">
        <v>735</v>
      </c>
      <c r="F133">
        <v>7502219321738</v>
      </c>
      <c r="G133" t="s">
        <v>736</v>
      </c>
      <c r="I133">
        <v>142.6</v>
      </c>
      <c r="K133">
        <v>142.6</v>
      </c>
      <c r="L133">
        <v>2</v>
      </c>
      <c r="M133" t="s">
        <v>203</v>
      </c>
      <c r="N133">
        <v>1</v>
      </c>
      <c r="O133" s="28">
        <v>45586</v>
      </c>
      <c r="P133" t="s">
        <v>231</v>
      </c>
      <c r="S133">
        <v>0</v>
      </c>
      <c r="T133">
        <v>20241021</v>
      </c>
      <c r="U133">
        <v>20250131</v>
      </c>
      <c r="V133">
        <v>50201706</v>
      </c>
      <c r="W133" t="s">
        <v>700</v>
      </c>
    </row>
    <row r="134" spans="1:23" x14ac:dyDescent="0.25">
      <c r="A134" t="s">
        <v>466</v>
      </c>
      <c r="B134" t="s">
        <v>697</v>
      </c>
      <c r="C134" t="s">
        <v>243</v>
      </c>
      <c r="D134" t="s">
        <v>469</v>
      </c>
      <c r="E134" t="s">
        <v>737</v>
      </c>
      <c r="F134">
        <v>7502219321721</v>
      </c>
      <c r="G134" t="s">
        <v>738</v>
      </c>
      <c r="I134">
        <v>123.84</v>
      </c>
      <c r="K134">
        <v>123.84</v>
      </c>
      <c r="L134">
        <v>2</v>
      </c>
      <c r="M134" t="s">
        <v>203</v>
      </c>
      <c r="N134">
        <v>1</v>
      </c>
      <c r="P134" t="s">
        <v>231</v>
      </c>
      <c r="S134">
        <v>0</v>
      </c>
      <c r="T134">
        <v>20220131</v>
      </c>
      <c r="U134">
        <v>20250131</v>
      </c>
      <c r="V134">
        <v>50201706</v>
      </c>
      <c r="W134" t="s">
        <v>700</v>
      </c>
    </row>
    <row r="135" spans="1:23" x14ac:dyDescent="0.25">
      <c r="A135" t="s">
        <v>466</v>
      </c>
      <c r="B135" t="s">
        <v>697</v>
      </c>
      <c r="C135" t="s">
        <v>243</v>
      </c>
      <c r="D135" t="s">
        <v>469</v>
      </c>
      <c r="E135" t="s">
        <v>739</v>
      </c>
      <c r="F135">
        <v>7502219321707</v>
      </c>
      <c r="G135" t="s">
        <v>740</v>
      </c>
      <c r="I135">
        <v>364.23</v>
      </c>
      <c r="K135">
        <v>364.23</v>
      </c>
      <c r="L135">
        <v>2</v>
      </c>
      <c r="M135" t="s">
        <v>203</v>
      </c>
      <c r="N135">
        <v>1</v>
      </c>
      <c r="O135" s="28">
        <v>44005</v>
      </c>
      <c r="P135" t="s">
        <v>231</v>
      </c>
      <c r="S135">
        <v>0</v>
      </c>
      <c r="T135">
        <v>20220131</v>
      </c>
      <c r="U135">
        <v>20250131</v>
      </c>
      <c r="V135">
        <v>50201706</v>
      </c>
      <c r="W135" t="s">
        <v>700</v>
      </c>
    </row>
    <row r="136" spans="1:23" x14ac:dyDescent="0.25">
      <c r="A136" t="s">
        <v>466</v>
      </c>
      <c r="B136" t="s">
        <v>697</v>
      </c>
      <c r="C136" t="s">
        <v>243</v>
      </c>
      <c r="D136" t="s">
        <v>469</v>
      </c>
      <c r="E136" t="s">
        <v>741</v>
      </c>
      <c r="F136">
        <v>7502219321905</v>
      </c>
      <c r="G136" t="s">
        <v>742</v>
      </c>
      <c r="I136">
        <v>197.41</v>
      </c>
      <c r="K136">
        <v>197.41</v>
      </c>
      <c r="L136">
        <v>2</v>
      </c>
      <c r="M136" t="s">
        <v>203</v>
      </c>
      <c r="N136">
        <v>1</v>
      </c>
      <c r="O136" s="28">
        <v>41912</v>
      </c>
      <c r="P136" t="s">
        <v>231</v>
      </c>
      <c r="S136">
        <v>0</v>
      </c>
      <c r="T136">
        <v>20140929</v>
      </c>
      <c r="U136">
        <v>20250131</v>
      </c>
      <c r="V136">
        <v>50201706</v>
      </c>
      <c r="W136" t="s">
        <v>700</v>
      </c>
    </row>
    <row r="137" spans="1:23" x14ac:dyDescent="0.25">
      <c r="A137" t="s">
        <v>466</v>
      </c>
      <c r="B137" t="s">
        <v>697</v>
      </c>
      <c r="C137" t="s">
        <v>243</v>
      </c>
      <c r="D137" t="s">
        <v>469</v>
      </c>
      <c r="E137" t="s">
        <v>743</v>
      </c>
      <c r="F137">
        <v>7502219322681</v>
      </c>
      <c r="G137" t="s">
        <v>744</v>
      </c>
      <c r="I137">
        <v>289.2</v>
      </c>
      <c r="K137">
        <v>289.2</v>
      </c>
      <c r="L137">
        <v>2</v>
      </c>
      <c r="M137" t="s">
        <v>203</v>
      </c>
      <c r="N137">
        <v>1</v>
      </c>
      <c r="P137" t="s">
        <v>231</v>
      </c>
      <c r="S137">
        <v>0</v>
      </c>
      <c r="T137">
        <v>20220131</v>
      </c>
      <c r="U137">
        <v>20250131</v>
      </c>
      <c r="V137">
        <v>50201706</v>
      </c>
      <c r="W137" t="s">
        <v>700</v>
      </c>
    </row>
    <row r="138" spans="1:23" x14ac:dyDescent="0.25">
      <c r="A138" t="s">
        <v>466</v>
      </c>
      <c r="B138" t="s">
        <v>697</v>
      </c>
      <c r="C138" t="s">
        <v>243</v>
      </c>
      <c r="D138" t="s">
        <v>469</v>
      </c>
      <c r="E138" t="s">
        <v>745</v>
      </c>
      <c r="F138">
        <v>7502219322599</v>
      </c>
      <c r="G138" t="s">
        <v>746</v>
      </c>
      <c r="I138">
        <v>176.32</v>
      </c>
      <c r="K138">
        <v>176.32</v>
      </c>
      <c r="L138">
        <v>2</v>
      </c>
      <c r="M138" t="s">
        <v>203</v>
      </c>
      <c r="N138">
        <v>1</v>
      </c>
      <c r="O138" s="28">
        <v>41912</v>
      </c>
      <c r="P138" t="s">
        <v>231</v>
      </c>
      <c r="S138">
        <v>0</v>
      </c>
      <c r="T138">
        <v>20140929</v>
      </c>
      <c r="U138">
        <v>20250131</v>
      </c>
      <c r="V138">
        <v>50201706</v>
      </c>
      <c r="W138" t="s">
        <v>700</v>
      </c>
    </row>
    <row r="139" spans="1:23" x14ac:dyDescent="0.25">
      <c r="A139" t="s">
        <v>466</v>
      </c>
      <c r="B139" t="s">
        <v>697</v>
      </c>
      <c r="C139" t="s">
        <v>747</v>
      </c>
      <c r="D139" t="s">
        <v>469</v>
      </c>
      <c r="E139" t="s">
        <v>748</v>
      </c>
      <c r="F139">
        <v>2050130892677</v>
      </c>
      <c r="G139" t="s">
        <v>749</v>
      </c>
      <c r="I139">
        <v>182.12</v>
      </c>
      <c r="K139">
        <v>182.12</v>
      </c>
      <c r="L139">
        <v>2</v>
      </c>
      <c r="M139" t="s">
        <v>203</v>
      </c>
      <c r="N139">
        <v>1</v>
      </c>
      <c r="O139" s="28">
        <v>45342</v>
      </c>
      <c r="P139" t="s">
        <v>201</v>
      </c>
      <c r="S139">
        <v>0</v>
      </c>
      <c r="T139">
        <v>20240523</v>
      </c>
      <c r="U139">
        <v>20250131</v>
      </c>
      <c r="V139">
        <v>50201706</v>
      </c>
      <c r="W139" t="s">
        <v>700</v>
      </c>
    </row>
    <row r="140" spans="1:23" x14ac:dyDescent="0.25">
      <c r="A140" t="s">
        <v>466</v>
      </c>
      <c r="B140" t="s">
        <v>697</v>
      </c>
      <c r="C140" t="s">
        <v>747</v>
      </c>
      <c r="D140" t="s">
        <v>469</v>
      </c>
      <c r="E140" t="s">
        <v>750</v>
      </c>
      <c r="F140">
        <v>2050130892691</v>
      </c>
      <c r="G140" t="s">
        <v>751</v>
      </c>
      <c r="I140">
        <v>130</v>
      </c>
      <c r="K140">
        <v>130</v>
      </c>
      <c r="L140">
        <v>2</v>
      </c>
      <c r="M140" t="s">
        <v>203</v>
      </c>
      <c r="N140">
        <v>1</v>
      </c>
      <c r="O140" s="28">
        <v>45342</v>
      </c>
      <c r="P140" t="s">
        <v>201</v>
      </c>
      <c r="S140">
        <v>0</v>
      </c>
      <c r="T140">
        <v>20240523</v>
      </c>
      <c r="U140">
        <v>20250131</v>
      </c>
      <c r="V140">
        <v>50201706</v>
      </c>
      <c r="W140" t="s">
        <v>700</v>
      </c>
    </row>
    <row r="141" spans="1:23" x14ac:dyDescent="0.25">
      <c r="A141" t="s">
        <v>466</v>
      </c>
      <c r="B141" t="s">
        <v>697</v>
      </c>
      <c r="C141" t="s">
        <v>747</v>
      </c>
      <c r="D141" t="s">
        <v>469</v>
      </c>
      <c r="E141" t="s">
        <v>752</v>
      </c>
      <c r="F141">
        <v>2050130892653</v>
      </c>
      <c r="G141" t="s">
        <v>753</v>
      </c>
      <c r="I141">
        <v>123.84</v>
      </c>
      <c r="K141">
        <v>123.84</v>
      </c>
      <c r="L141">
        <v>2</v>
      </c>
      <c r="M141" t="s">
        <v>203</v>
      </c>
      <c r="N141">
        <v>1</v>
      </c>
      <c r="O141" s="28">
        <v>45621</v>
      </c>
      <c r="P141" t="s">
        <v>201</v>
      </c>
      <c r="S141">
        <v>0</v>
      </c>
      <c r="T141">
        <v>20240523</v>
      </c>
      <c r="U141">
        <v>20250131</v>
      </c>
      <c r="V141">
        <v>50201706</v>
      </c>
      <c r="W141" t="s">
        <v>700</v>
      </c>
    </row>
    <row r="142" spans="1:23" x14ac:dyDescent="0.25">
      <c r="A142" t="s">
        <v>466</v>
      </c>
      <c r="B142" t="s">
        <v>697</v>
      </c>
      <c r="C142" t="s">
        <v>747</v>
      </c>
      <c r="D142" t="s">
        <v>469</v>
      </c>
      <c r="E142" t="s">
        <v>754</v>
      </c>
      <c r="F142">
        <v>2050130892684</v>
      </c>
      <c r="G142" t="s">
        <v>755</v>
      </c>
      <c r="I142">
        <v>182.12</v>
      </c>
      <c r="K142">
        <v>182.12</v>
      </c>
      <c r="L142">
        <v>2</v>
      </c>
      <c r="M142" t="s">
        <v>203</v>
      </c>
      <c r="N142">
        <v>1</v>
      </c>
      <c r="O142" s="28">
        <v>45342</v>
      </c>
      <c r="P142" t="s">
        <v>201</v>
      </c>
      <c r="S142">
        <v>0</v>
      </c>
      <c r="T142">
        <v>20240523</v>
      </c>
      <c r="U142">
        <v>20250131</v>
      </c>
      <c r="V142">
        <v>50201706</v>
      </c>
      <c r="W142" t="s">
        <v>700</v>
      </c>
    </row>
    <row r="143" spans="1:23" x14ac:dyDescent="0.25">
      <c r="A143" t="s">
        <v>466</v>
      </c>
      <c r="B143" t="s">
        <v>697</v>
      </c>
      <c r="C143" t="s">
        <v>747</v>
      </c>
      <c r="D143" t="s">
        <v>469</v>
      </c>
      <c r="E143" t="s">
        <v>756</v>
      </c>
      <c r="F143">
        <v>2050130892660</v>
      </c>
      <c r="G143" t="s">
        <v>757</v>
      </c>
      <c r="I143">
        <v>123.84</v>
      </c>
      <c r="K143">
        <v>123.84</v>
      </c>
      <c r="L143">
        <v>2</v>
      </c>
      <c r="M143" t="s">
        <v>203</v>
      </c>
      <c r="N143">
        <v>1</v>
      </c>
      <c r="O143" s="28">
        <v>45342</v>
      </c>
      <c r="P143" t="s">
        <v>201</v>
      </c>
      <c r="S143">
        <v>0</v>
      </c>
      <c r="T143">
        <v>20240523</v>
      </c>
      <c r="U143">
        <v>20250131</v>
      </c>
      <c r="V143">
        <v>50201706</v>
      </c>
      <c r="W143" t="s">
        <v>700</v>
      </c>
    </row>
    <row r="144" spans="1:23" x14ac:dyDescent="0.25">
      <c r="A144" t="s">
        <v>466</v>
      </c>
      <c r="B144" t="s">
        <v>697</v>
      </c>
      <c r="C144" t="s">
        <v>747</v>
      </c>
      <c r="D144" t="s">
        <v>469</v>
      </c>
      <c r="E144" t="s">
        <v>758</v>
      </c>
      <c r="F144">
        <v>2050130892714</v>
      </c>
      <c r="G144" t="s">
        <v>759</v>
      </c>
      <c r="I144">
        <v>182.12</v>
      </c>
      <c r="K144">
        <v>182.12</v>
      </c>
      <c r="L144">
        <v>2</v>
      </c>
      <c r="M144" t="s">
        <v>203</v>
      </c>
      <c r="N144">
        <v>1</v>
      </c>
      <c r="O144" s="28">
        <v>45586</v>
      </c>
      <c r="P144" t="s">
        <v>201</v>
      </c>
      <c r="S144">
        <v>0</v>
      </c>
      <c r="T144">
        <v>20240611</v>
      </c>
      <c r="U144">
        <v>20250131</v>
      </c>
      <c r="V144">
        <v>50201706</v>
      </c>
      <c r="W144" t="s">
        <v>700</v>
      </c>
    </row>
    <row r="145" spans="1:23" x14ac:dyDescent="0.25">
      <c r="A145" t="s">
        <v>466</v>
      </c>
      <c r="B145" t="s">
        <v>697</v>
      </c>
      <c r="C145" t="s">
        <v>747</v>
      </c>
      <c r="D145" t="s">
        <v>469</v>
      </c>
      <c r="E145" t="s">
        <v>760</v>
      </c>
      <c r="F145">
        <v>2050130892707</v>
      </c>
      <c r="G145" t="s">
        <v>761</v>
      </c>
      <c r="I145">
        <v>123.84</v>
      </c>
      <c r="K145">
        <v>123.84</v>
      </c>
      <c r="L145">
        <v>2</v>
      </c>
      <c r="M145" t="s">
        <v>203</v>
      </c>
      <c r="N145">
        <v>1</v>
      </c>
      <c r="O145" s="28">
        <v>45342</v>
      </c>
      <c r="P145" t="s">
        <v>201</v>
      </c>
      <c r="S145">
        <v>0</v>
      </c>
      <c r="T145">
        <v>20240611</v>
      </c>
      <c r="U145">
        <v>20250131</v>
      </c>
      <c r="V145">
        <v>50201706</v>
      </c>
      <c r="W145" t="s">
        <v>700</v>
      </c>
    </row>
    <row r="146" spans="1:23" x14ac:dyDescent="0.25">
      <c r="A146" t="s">
        <v>466</v>
      </c>
      <c r="B146" t="s">
        <v>697</v>
      </c>
      <c r="C146" t="s">
        <v>243</v>
      </c>
      <c r="D146" t="s">
        <v>469</v>
      </c>
      <c r="E146" t="s">
        <v>762</v>
      </c>
      <c r="F146">
        <v>7502219320212</v>
      </c>
      <c r="G146" t="s">
        <v>763</v>
      </c>
      <c r="I146">
        <v>269.20999999999998</v>
      </c>
      <c r="K146">
        <v>269.20999999999998</v>
      </c>
      <c r="L146">
        <v>2</v>
      </c>
      <c r="M146" t="s">
        <v>203</v>
      </c>
      <c r="N146">
        <v>1</v>
      </c>
      <c r="O146" s="28">
        <v>44421</v>
      </c>
      <c r="P146" t="s">
        <v>201</v>
      </c>
      <c r="S146">
        <v>0</v>
      </c>
      <c r="T146">
        <v>20191218</v>
      </c>
      <c r="U146">
        <v>20250131</v>
      </c>
      <c r="V146">
        <v>50201706</v>
      </c>
      <c r="W146" t="s">
        <v>700</v>
      </c>
    </row>
    <row r="147" spans="1:23" x14ac:dyDescent="0.25">
      <c r="A147" t="s">
        <v>466</v>
      </c>
      <c r="B147" t="s">
        <v>764</v>
      </c>
      <c r="C147" t="s">
        <v>304</v>
      </c>
      <c r="D147" t="s">
        <v>469</v>
      </c>
      <c r="E147" t="s">
        <v>765</v>
      </c>
      <c r="F147">
        <v>8410261759340</v>
      </c>
      <c r="G147" t="s">
        <v>766</v>
      </c>
      <c r="I147">
        <v>41.3</v>
      </c>
      <c r="K147">
        <v>41.3</v>
      </c>
      <c r="L147">
        <v>2</v>
      </c>
      <c r="M147" t="s">
        <v>203</v>
      </c>
      <c r="N147">
        <v>1</v>
      </c>
      <c r="O147" s="28">
        <v>45617</v>
      </c>
      <c r="P147" t="s">
        <v>201</v>
      </c>
      <c r="Q147" t="s">
        <v>202</v>
      </c>
      <c r="S147">
        <v>0</v>
      </c>
      <c r="T147">
        <v>20240509</v>
      </c>
      <c r="U147">
        <v>20250131</v>
      </c>
      <c r="V147">
        <v>50191507</v>
      </c>
      <c r="W147" t="s">
        <v>767</v>
      </c>
    </row>
    <row r="148" spans="1:23" x14ac:dyDescent="0.25">
      <c r="A148" t="s">
        <v>466</v>
      </c>
      <c r="B148" t="s">
        <v>764</v>
      </c>
      <c r="C148" t="s">
        <v>304</v>
      </c>
      <c r="D148" t="s">
        <v>469</v>
      </c>
      <c r="E148" t="s">
        <v>768</v>
      </c>
      <c r="F148">
        <v>8410261759333</v>
      </c>
      <c r="G148" t="s">
        <v>769</v>
      </c>
      <c r="I148">
        <v>41.3</v>
      </c>
      <c r="K148">
        <v>41.3</v>
      </c>
      <c r="L148">
        <v>2</v>
      </c>
      <c r="M148" t="s">
        <v>203</v>
      </c>
      <c r="N148">
        <v>1</v>
      </c>
      <c r="O148" s="28">
        <v>45629</v>
      </c>
      <c r="P148" t="s">
        <v>201</v>
      </c>
      <c r="Q148" t="s">
        <v>202</v>
      </c>
      <c r="S148">
        <v>0</v>
      </c>
      <c r="T148">
        <v>20240509</v>
      </c>
      <c r="U148">
        <v>20250131</v>
      </c>
      <c r="V148">
        <v>50191507</v>
      </c>
      <c r="W148" t="s">
        <v>767</v>
      </c>
    </row>
    <row r="149" spans="1:23" x14ac:dyDescent="0.25">
      <c r="A149" t="s">
        <v>466</v>
      </c>
      <c r="B149" t="s">
        <v>764</v>
      </c>
      <c r="C149" t="s">
        <v>304</v>
      </c>
      <c r="D149" t="s">
        <v>469</v>
      </c>
      <c r="E149" t="s">
        <v>770</v>
      </c>
      <c r="F149">
        <v>8410261759326</v>
      </c>
      <c r="G149" t="s">
        <v>771</v>
      </c>
      <c r="I149">
        <v>41.3</v>
      </c>
      <c r="K149">
        <v>41.3</v>
      </c>
      <c r="L149">
        <v>2</v>
      </c>
      <c r="M149" t="s">
        <v>203</v>
      </c>
      <c r="N149">
        <v>1</v>
      </c>
      <c r="O149" s="28">
        <v>45629</v>
      </c>
      <c r="P149" t="s">
        <v>201</v>
      </c>
      <c r="Q149" t="s">
        <v>202</v>
      </c>
      <c r="S149">
        <v>0</v>
      </c>
      <c r="T149">
        <v>20240509</v>
      </c>
      <c r="U149">
        <v>20250131</v>
      </c>
      <c r="V149">
        <v>50191507</v>
      </c>
      <c r="W149" t="s">
        <v>767</v>
      </c>
    </row>
    <row r="150" spans="1:23" x14ac:dyDescent="0.25">
      <c r="A150" t="s">
        <v>466</v>
      </c>
      <c r="B150" t="s">
        <v>764</v>
      </c>
      <c r="C150" t="s">
        <v>304</v>
      </c>
      <c r="D150" t="s">
        <v>469</v>
      </c>
      <c r="E150" t="s">
        <v>772</v>
      </c>
      <c r="F150">
        <v>8410261759371</v>
      </c>
      <c r="G150" t="s">
        <v>773</v>
      </c>
      <c r="I150">
        <v>54.72</v>
      </c>
      <c r="K150">
        <v>54.72</v>
      </c>
      <c r="L150">
        <v>2</v>
      </c>
      <c r="M150" t="s">
        <v>203</v>
      </c>
      <c r="N150">
        <v>1</v>
      </c>
      <c r="O150" s="28">
        <v>45365</v>
      </c>
      <c r="P150" t="s">
        <v>201</v>
      </c>
      <c r="S150">
        <v>0</v>
      </c>
      <c r="T150">
        <v>20240611</v>
      </c>
      <c r="U150">
        <v>20250131</v>
      </c>
      <c r="V150">
        <v>50191507</v>
      </c>
      <c r="W150" t="s">
        <v>767</v>
      </c>
    </row>
    <row r="151" spans="1:23" x14ac:dyDescent="0.25">
      <c r="A151" t="s">
        <v>466</v>
      </c>
      <c r="B151" t="s">
        <v>467</v>
      </c>
      <c r="C151" t="s">
        <v>468</v>
      </c>
      <c r="D151" t="s">
        <v>469</v>
      </c>
      <c r="E151" t="s">
        <v>774</v>
      </c>
      <c r="F151">
        <v>8410468003345</v>
      </c>
      <c r="G151" t="s">
        <v>775</v>
      </c>
      <c r="I151">
        <v>1700</v>
      </c>
      <c r="K151">
        <v>1700</v>
      </c>
      <c r="L151">
        <v>2</v>
      </c>
      <c r="M151" t="s">
        <v>203</v>
      </c>
      <c r="N151">
        <v>1</v>
      </c>
      <c r="O151" s="28">
        <v>44421</v>
      </c>
      <c r="P151" t="s">
        <v>231</v>
      </c>
      <c r="S151">
        <v>0</v>
      </c>
      <c r="T151">
        <v>20241204</v>
      </c>
      <c r="U151">
        <v>20250131</v>
      </c>
      <c r="V151">
        <v>50111519</v>
      </c>
      <c r="W151" t="s">
        <v>472</v>
      </c>
    </row>
    <row r="152" spans="1:23" x14ac:dyDescent="0.25">
      <c r="A152" t="s">
        <v>466</v>
      </c>
      <c r="B152" t="s">
        <v>467</v>
      </c>
      <c r="C152" t="s">
        <v>468</v>
      </c>
      <c r="D152" t="s">
        <v>469</v>
      </c>
      <c r="E152" t="s">
        <v>776</v>
      </c>
      <c r="F152">
        <v>8410468002133</v>
      </c>
      <c r="G152" t="s">
        <v>777</v>
      </c>
      <c r="I152">
        <v>1700</v>
      </c>
      <c r="K152">
        <v>1700</v>
      </c>
      <c r="L152">
        <v>2</v>
      </c>
      <c r="M152" t="s">
        <v>203</v>
      </c>
      <c r="N152">
        <v>1</v>
      </c>
      <c r="O152" s="28">
        <v>44785</v>
      </c>
      <c r="P152" t="s">
        <v>231</v>
      </c>
      <c r="S152">
        <v>0</v>
      </c>
      <c r="T152">
        <v>20241204</v>
      </c>
      <c r="U152">
        <v>20250131</v>
      </c>
      <c r="V152">
        <v>50111519</v>
      </c>
      <c r="W152" t="s">
        <v>472</v>
      </c>
    </row>
    <row r="153" spans="1:23" x14ac:dyDescent="0.25">
      <c r="A153" t="s">
        <v>466</v>
      </c>
      <c r="B153" t="s">
        <v>467</v>
      </c>
      <c r="C153" t="s">
        <v>468</v>
      </c>
      <c r="D153" t="s">
        <v>469</v>
      </c>
      <c r="E153" t="s">
        <v>778</v>
      </c>
      <c r="F153">
        <v>8410468002096</v>
      </c>
      <c r="G153" t="s">
        <v>779</v>
      </c>
      <c r="I153">
        <v>1700</v>
      </c>
      <c r="K153">
        <v>1700</v>
      </c>
      <c r="L153">
        <v>2</v>
      </c>
      <c r="M153" t="s">
        <v>203</v>
      </c>
      <c r="N153">
        <v>1</v>
      </c>
      <c r="O153" s="28">
        <v>44421</v>
      </c>
      <c r="P153" t="s">
        <v>231</v>
      </c>
      <c r="S153">
        <v>0</v>
      </c>
      <c r="T153">
        <v>20241204</v>
      </c>
      <c r="U153">
        <v>20250131</v>
      </c>
      <c r="V153">
        <v>50111519</v>
      </c>
      <c r="W153" t="s">
        <v>472</v>
      </c>
    </row>
    <row r="154" spans="1:23" x14ac:dyDescent="0.25">
      <c r="A154" t="s">
        <v>466</v>
      </c>
      <c r="B154" t="s">
        <v>467</v>
      </c>
      <c r="C154" t="s">
        <v>468</v>
      </c>
      <c r="D154" t="s">
        <v>469</v>
      </c>
      <c r="E154" t="s">
        <v>780</v>
      </c>
      <c r="F154">
        <v>8410468003338</v>
      </c>
      <c r="G154" t="s">
        <v>781</v>
      </c>
      <c r="I154">
        <v>3245</v>
      </c>
      <c r="K154">
        <v>3245</v>
      </c>
      <c r="L154">
        <v>2</v>
      </c>
      <c r="M154" t="s">
        <v>203</v>
      </c>
      <c r="N154">
        <v>1</v>
      </c>
      <c r="O154" s="28">
        <v>45146</v>
      </c>
      <c r="P154" t="s">
        <v>201</v>
      </c>
      <c r="S154">
        <v>0</v>
      </c>
      <c r="T154">
        <v>20241204</v>
      </c>
      <c r="U154">
        <v>20250131</v>
      </c>
      <c r="V154">
        <v>50111514</v>
      </c>
      <c r="W154" t="s">
        <v>487</v>
      </c>
    </row>
    <row r="155" spans="1:23" x14ac:dyDescent="0.25">
      <c r="A155" t="s">
        <v>466</v>
      </c>
      <c r="B155" t="s">
        <v>467</v>
      </c>
      <c r="C155" t="s">
        <v>468</v>
      </c>
      <c r="D155" t="s">
        <v>469</v>
      </c>
      <c r="E155" t="s">
        <v>782</v>
      </c>
      <c r="F155">
        <v>8410468020236</v>
      </c>
      <c r="G155" t="s">
        <v>783</v>
      </c>
      <c r="I155">
        <v>3245</v>
      </c>
      <c r="K155">
        <v>3245</v>
      </c>
      <c r="L155">
        <v>2</v>
      </c>
      <c r="M155" t="s">
        <v>203</v>
      </c>
      <c r="N155">
        <v>1</v>
      </c>
      <c r="O155" s="28">
        <v>44215</v>
      </c>
      <c r="P155" t="s">
        <v>231</v>
      </c>
      <c r="S155">
        <v>0</v>
      </c>
      <c r="T155">
        <v>20200427</v>
      </c>
      <c r="U155">
        <v>20250131</v>
      </c>
      <c r="V155">
        <v>50111519</v>
      </c>
      <c r="W155" t="s">
        <v>472</v>
      </c>
    </row>
    <row r="156" spans="1:23" x14ac:dyDescent="0.25">
      <c r="A156" t="s">
        <v>466</v>
      </c>
      <c r="B156" t="s">
        <v>467</v>
      </c>
      <c r="C156" t="s">
        <v>468</v>
      </c>
      <c r="D156" t="s">
        <v>469</v>
      </c>
      <c r="E156" t="s">
        <v>784</v>
      </c>
      <c r="F156">
        <v>8410468002126</v>
      </c>
      <c r="G156" t="s">
        <v>785</v>
      </c>
      <c r="I156">
        <v>3245</v>
      </c>
      <c r="K156">
        <v>3245</v>
      </c>
      <c r="L156">
        <v>2</v>
      </c>
      <c r="M156" t="s">
        <v>203</v>
      </c>
      <c r="N156">
        <v>1</v>
      </c>
      <c r="O156" s="28">
        <v>44785</v>
      </c>
      <c r="P156" t="s">
        <v>201</v>
      </c>
      <c r="S156">
        <v>0</v>
      </c>
      <c r="T156">
        <v>20241204</v>
      </c>
      <c r="U156">
        <v>20250131</v>
      </c>
      <c r="V156">
        <v>50111519</v>
      </c>
      <c r="W156" t="s">
        <v>472</v>
      </c>
    </row>
    <row r="157" spans="1:23" x14ac:dyDescent="0.25">
      <c r="A157" t="s">
        <v>466</v>
      </c>
      <c r="B157" t="s">
        <v>467</v>
      </c>
      <c r="C157" t="s">
        <v>468</v>
      </c>
      <c r="D157" t="s">
        <v>469</v>
      </c>
      <c r="E157" t="s">
        <v>786</v>
      </c>
      <c r="F157">
        <v>8410468001594</v>
      </c>
      <c r="G157" t="s">
        <v>787</v>
      </c>
      <c r="I157">
        <v>2550</v>
      </c>
      <c r="K157">
        <v>2550</v>
      </c>
      <c r="L157">
        <v>2</v>
      </c>
      <c r="M157" t="s">
        <v>203</v>
      </c>
      <c r="N157">
        <v>1</v>
      </c>
      <c r="O157" s="28">
        <v>42130</v>
      </c>
      <c r="P157" t="s">
        <v>231</v>
      </c>
      <c r="S157">
        <v>0</v>
      </c>
      <c r="T157">
        <v>20160615</v>
      </c>
      <c r="U157">
        <v>20250131</v>
      </c>
      <c r="V157">
        <v>50111514</v>
      </c>
      <c r="W157" t="s">
        <v>487</v>
      </c>
    </row>
    <row r="158" spans="1:23" x14ac:dyDescent="0.25">
      <c r="A158" t="s">
        <v>466</v>
      </c>
      <c r="B158" t="s">
        <v>467</v>
      </c>
      <c r="C158" t="s">
        <v>468</v>
      </c>
      <c r="D158" t="s">
        <v>469</v>
      </c>
      <c r="E158" t="s">
        <v>788</v>
      </c>
      <c r="F158">
        <v>8410468002089</v>
      </c>
      <c r="G158" t="s">
        <v>789</v>
      </c>
      <c r="I158">
        <v>3245</v>
      </c>
      <c r="K158">
        <v>3245</v>
      </c>
      <c r="L158">
        <v>2</v>
      </c>
      <c r="M158" t="s">
        <v>203</v>
      </c>
      <c r="N158">
        <v>1</v>
      </c>
      <c r="O158" s="28">
        <v>44785</v>
      </c>
      <c r="P158" t="s">
        <v>201</v>
      </c>
      <c r="S158">
        <v>0</v>
      </c>
      <c r="T158">
        <v>20240507</v>
      </c>
      <c r="U158">
        <v>20250131</v>
      </c>
      <c r="V158">
        <v>50111519</v>
      </c>
      <c r="W158" t="s">
        <v>472</v>
      </c>
    </row>
    <row r="159" spans="1:23" x14ac:dyDescent="0.25">
      <c r="A159" t="s">
        <v>466</v>
      </c>
      <c r="B159" t="s">
        <v>479</v>
      </c>
      <c r="C159" t="s">
        <v>790</v>
      </c>
      <c r="D159" t="s">
        <v>469</v>
      </c>
      <c r="E159" t="s">
        <v>791</v>
      </c>
      <c r="F159">
        <v>8410468060010</v>
      </c>
      <c r="G159" t="s">
        <v>792</v>
      </c>
      <c r="I159">
        <v>0.95</v>
      </c>
      <c r="K159">
        <v>0.95</v>
      </c>
      <c r="L159">
        <v>2</v>
      </c>
      <c r="M159" t="s">
        <v>203</v>
      </c>
      <c r="N159">
        <v>1</v>
      </c>
      <c r="O159" s="28">
        <v>41885</v>
      </c>
      <c r="P159" t="s">
        <v>231</v>
      </c>
      <c r="S159">
        <v>0</v>
      </c>
      <c r="T159">
        <v>20140115</v>
      </c>
      <c r="U159">
        <v>20250131</v>
      </c>
      <c r="V159">
        <v>1010101</v>
      </c>
      <c r="W159" t="s">
        <v>502</v>
      </c>
    </row>
    <row r="160" spans="1:23" x14ac:dyDescent="0.25">
      <c r="A160" t="s">
        <v>466</v>
      </c>
      <c r="B160" t="s">
        <v>793</v>
      </c>
      <c r="C160" t="s">
        <v>794</v>
      </c>
      <c r="D160" t="s">
        <v>469</v>
      </c>
      <c r="E160" t="s">
        <v>795</v>
      </c>
      <c r="F160">
        <v>8427546172015</v>
      </c>
      <c r="G160" t="s">
        <v>796</v>
      </c>
      <c r="I160">
        <v>510</v>
      </c>
      <c r="K160">
        <v>510</v>
      </c>
      <c r="L160">
        <v>2</v>
      </c>
      <c r="M160" t="s">
        <v>203</v>
      </c>
      <c r="N160">
        <v>1</v>
      </c>
      <c r="O160" s="28">
        <v>43433</v>
      </c>
      <c r="P160" t="s">
        <v>201</v>
      </c>
      <c r="S160">
        <v>0</v>
      </c>
      <c r="T160">
        <v>20180227</v>
      </c>
      <c r="U160">
        <v>20250131</v>
      </c>
      <c r="V160">
        <v>50112009</v>
      </c>
      <c r="W160" t="s">
        <v>797</v>
      </c>
    </row>
    <row r="161" spans="1:23" x14ac:dyDescent="0.25">
      <c r="A161" t="s">
        <v>466</v>
      </c>
      <c r="B161" t="s">
        <v>467</v>
      </c>
      <c r="C161" t="s">
        <v>468</v>
      </c>
      <c r="D161" t="s">
        <v>469</v>
      </c>
      <c r="E161" t="s">
        <v>798</v>
      </c>
      <c r="F161">
        <v>20211924</v>
      </c>
      <c r="G161" t="s">
        <v>799</v>
      </c>
      <c r="I161">
        <v>18015.759999999998</v>
      </c>
      <c r="K161">
        <v>18015.759999999998</v>
      </c>
      <c r="L161">
        <v>2</v>
      </c>
      <c r="M161" t="s">
        <v>203</v>
      </c>
      <c r="N161">
        <v>1</v>
      </c>
      <c r="P161" t="s">
        <v>201</v>
      </c>
      <c r="S161">
        <v>0</v>
      </c>
      <c r="T161">
        <v>20211022</v>
      </c>
      <c r="U161">
        <v>20250131</v>
      </c>
      <c r="V161">
        <v>1010101</v>
      </c>
      <c r="W161" t="s">
        <v>502</v>
      </c>
    </row>
    <row r="162" spans="1:23" x14ac:dyDescent="0.25">
      <c r="A162" t="s">
        <v>466</v>
      </c>
      <c r="B162" t="s">
        <v>800</v>
      </c>
      <c r="C162" t="s">
        <v>294</v>
      </c>
      <c r="D162" t="s">
        <v>469</v>
      </c>
      <c r="E162" t="s">
        <v>801</v>
      </c>
      <c r="F162">
        <v>80042532</v>
      </c>
      <c r="G162" t="s">
        <v>802</v>
      </c>
      <c r="I162">
        <v>57.8</v>
      </c>
      <c r="K162">
        <v>57.8</v>
      </c>
      <c r="L162">
        <v>2</v>
      </c>
      <c r="M162" t="s">
        <v>203</v>
      </c>
      <c r="N162">
        <v>1</v>
      </c>
      <c r="O162" s="28">
        <v>45608</v>
      </c>
      <c r="P162" t="s">
        <v>201</v>
      </c>
      <c r="Q162" t="s">
        <v>202</v>
      </c>
      <c r="S162">
        <v>0</v>
      </c>
      <c r="T162">
        <v>20240509</v>
      </c>
      <c r="U162">
        <v>20250131</v>
      </c>
      <c r="V162">
        <v>50406500</v>
      </c>
      <c r="W162" t="s">
        <v>803</v>
      </c>
    </row>
    <row r="163" spans="1:23" x14ac:dyDescent="0.25">
      <c r="A163" t="s">
        <v>466</v>
      </c>
      <c r="B163" t="s">
        <v>479</v>
      </c>
      <c r="C163" t="s">
        <v>610</v>
      </c>
      <c r="D163" t="s">
        <v>469</v>
      </c>
      <c r="E163" t="s">
        <v>804</v>
      </c>
      <c r="F163">
        <v>7502219321417</v>
      </c>
      <c r="G163" t="s">
        <v>805</v>
      </c>
      <c r="I163">
        <v>35.630000000000003</v>
      </c>
      <c r="K163">
        <v>35.630000000000003</v>
      </c>
      <c r="L163">
        <v>2</v>
      </c>
      <c r="M163" t="s">
        <v>203</v>
      </c>
      <c r="N163">
        <v>1</v>
      </c>
      <c r="O163" s="28">
        <v>40878</v>
      </c>
      <c r="P163" t="s">
        <v>231</v>
      </c>
      <c r="S163">
        <v>0</v>
      </c>
      <c r="T163">
        <v>20100924</v>
      </c>
      <c r="U163">
        <v>20250131</v>
      </c>
    </row>
    <row r="164" spans="1:23" x14ac:dyDescent="0.25">
      <c r="A164" t="s">
        <v>466</v>
      </c>
      <c r="B164" t="s">
        <v>479</v>
      </c>
      <c r="C164" t="s">
        <v>610</v>
      </c>
      <c r="D164" t="s">
        <v>469</v>
      </c>
      <c r="E164" t="s">
        <v>806</v>
      </c>
      <c r="F164">
        <v>7502219321424</v>
      </c>
      <c r="G164" t="s">
        <v>807</v>
      </c>
      <c r="I164">
        <v>35.630000000000003</v>
      </c>
      <c r="K164">
        <v>35.630000000000003</v>
      </c>
      <c r="L164">
        <v>2</v>
      </c>
      <c r="M164" t="s">
        <v>203</v>
      </c>
      <c r="N164">
        <v>1</v>
      </c>
      <c r="O164" s="28">
        <v>40658</v>
      </c>
      <c r="P164" t="s">
        <v>231</v>
      </c>
      <c r="S164">
        <v>0</v>
      </c>
      <c r="T164">
        <v>20100924</v>
      </c>
      <c r="U164">
        <v>20250131</v>
      </c>
    </row>
    <row r="165" spans="1:23" x14ac:dyDescent="0.25">
      <c r="A165" t="s">
        <v>466</v>
      </c>
      <c r="B165" t="s">
        <v>479</v>
      </c>
      <c r="C165" t="s">
        <v>610</v>
      </c>
      <c r="D165" t="s">
        <v>469</v>
      </c>
      <c r="E165" t="s">
        <v>808</v>
      </c>
      <c r="F165">
        <v>7502219321394</v>
      </c>
      <c r="G165" t="s">
        <v>809</v>
      </c>
      <c r="I165">
        <v>35.630000000000003</v>
      </c>
      <c r="K165">
        <v>35.630000000000003</v>
      </c>
      <c r="L165">
        <v>2</v>
      </c>
      <c r="M165" t="s">
        <v>203</v>
      </c>
      <c r="N165">
        <v>1</v>
      </c>
      <c r="O165" s="28">
        <v>40885</v>
      </c>
      <c r="P165" t="s">
        <v>231</v>
      </c>
      <c r="S165">
        <v>0</v>
      </c>
      <c r="T165">
        <v>20100924</v>
      </c>
      <c r="U165">
        <v>20250131</v>
      </c>
    </row>
    <row r="166" spans="1:23" x14ac:dyDescent="0.25">
      <c r="A166" t="s">
        <v>466</v>
      </c>
      <c r="B166" t="s">
        <v>479</v>
      </c>
      <c r="C166" t="s">
        <v>610</v>
      </c>
      <c r="D166" t="s">
        <v>469</v>
      </c>
      <c r="E166" t="s">
        <v>810</v>
      </c>
      <c r="F166">
        <v>7502219321400</v>
      </c>
      <c r="G166" t="s">
        <v>811</v>
      </c>
      <c r="I166">
        <v>50.92</v>
      </c>
      <c r="K166">
        <v>50.92</v>
      </c>
      <c r="L166">
        <v>2</v>
      </c>
      <c r="M166" t="s">
        <v>203</v>
      </c>
      <c r="N166">
        <v>1</v>
      </c>
      <c r="O166" s="28">
        <v>40658</v>
      </c>
      <c r="P166" t="s">
        <v>231</v>
      </c>
      <c r="S166">
        <v>0</v>
      </c>
      <c r="T166">
        <v>20110324</v>
      </c>
      <c r="U166">
        <v>20250131</v>
      </c>
    </row>
    <row r="167" spans="1:23" x14ac:dyDescent="0.25">
      <c r="A167" t="s">
        <v>466</v>
      </c>
      <c r="B167" t="s">
        <v>479</v>
      </c>
      <c r="C167" t="s">
        <v>812</v>
      </c>
      <c r="D167" t="s">
        <v>469</v>
      </c>
      <c r="E167" t="s">
        <v>813</v>
      </c>
      <c r="F167">
        <v>8410465008800</v>
      </c>
      <c r="G167" t="s">
        <v>814</v>
      </c>
      <c r="I167">
        <v>36</v>
      </c>
      <c r="K167">
        <v>36</v>
      </c>
      <c r="L167">
        <v>2</v>
      </c>
      <c r="M167" t="s">
        <v>203</v>
      </c>
      <c r="N167">
        <v>1</v>
      </c>
      <c r="P167" t="s">
        <v>231</v>
      </c>
      <c r="S167">
        <v>0</v>
      </c>
      <c r="T167">
        <v>20050101</v>
      </c>
      <c r="U167">
        <v>20250131</v>
      </c>
    </row>
    <row r="168" spans="1:23" x14ac:dyDescent="0.25">
      <c r="A168" t="s">
        <v>466</v>
      </c>
      <c r="B168" t="s">
        <v>479</v>
      </c>
      <c r="C168" t="s">
        <v>812</v>
      </c>
      <c r="D168" t="s">
        <v>469</v>
      </c>
      <c r="E168" t="s">
        <v>815</v>
      </c>
      <c r="F168">
        <v>8410465008664</v>
      </c>
      <c r="G168" t="s">
        <v>816</v>
      </c>
      <c r="I168">
        <v>54.72</v>
      </c>
      <c r="K168">
        <v>54.72</v>
      </c>
      <c r="L168">
        <v>2</v>
      </c>
      <c r="M168" t="s">
        <v>203</v>
      </c>
      <c r="N168">
        <v>1</v>
      </c>
      <c r="P168" t="s">
        <v>201</v>
      </c>
      <c r="S168">
        <v>0</v>
      </c>
      <c r="T168">
        <v>20050101</v>
      </c>
      <c r="U168">
        <v>20250131</v>
      </c>
    </row>
    <row r="169" spans="1:23" x14ac:dyDescent="0.25">
      <c r="A169" t="s">
        <v>466</v>
      </c>
      <c r="B169" t="s">
        <v>479</v>
      </c>
      <c r="C169" t="s">
        <v>812</v>
      </c>
      <c r="D169" t="s">
        <v>469</v>
      </c>
      <c r="E169" t="s">
        <v>817</v>
      </c>
      <c r="F169">
        <v>8410465008657</v>
      </c>
      <c r="G169" t="s">
        <v>818</v>
      </c>
      <c r="I169">
        <v>54.72</v>
      </c>
      <c r="K169">
        <v>54.72</v>
      </c>
      <c r="L169">
        <v>2</v>
      </c>
      <c r="M169" t="s">
        <v>203</v>
      </c>
      <c r="N169">
        <v>1</v>
      </c>
      <c r="P169" t="s">
        <v>201</v>
      </c>
      <c r="S169">
        <v>0</v>
      </c>
      <c r="T169">
        <v>20050101</v>
      </c>
      <c r="U169">
        <v>20250131</v>
      </c>
    </row>
    <row r="170" spans="1:23" x14ac:dyDescent="0.25">
      <c r="A170" t="s">
        <v>466</v>
      </c>
      <c r="B170" t="s">
        <v>479</v>
      </c>
      <c r="C170" t="s">
        <v>812</v>
      </c>
      <c r="D170" t="s">
        <v>469</v>
      </c>
      <c r="E170" t="s">
        <v>819</v>
      </c>
      <c r="F170">
        <v>8410465008633</v>
      </c>
      <c r="G170" t="s">
        <v>820</v>
      </c>
      <c r="I170">
        <v>54.72</v>
      </c>
      <c r="K170">
        <v>54.72</v>
      </c>
      <c r="L170">
        <v>2</v>
      </c>
      <c r="M170" t="s">
        <v>203</v>
      </c>
      <c r="N170">
        <v>1</v>
      </c>
      <c r="P170" t="s">
        <v>201</v>
      </c>
      <c r="S170">
        <v>0</v>
      </c>
      <c r="T170">
        <v>20050101</v>
      </c>
      <c r="U170">
        <v>20250131</v>
      </c>
    </row>
    <row r="171" spans="1:23" x14ac:dyDescent="0.25">
      <c r="A171" t="s">
        <v>466</v>
      </c>
      <c r="B171" t="s">
        <v>479</v>
      </c>
      <c r="C171" t="s">
        <v>812</v>
      </c>
      <c r="D171" t="s">
        <v>469</v>
      </c>
      <c r="E171" t="s">
        <v>821</v>
      </c>
      <c r="F171">
        <v>8410465008640</v>
      </c>
      <c r="G171" t="s">
        <v>822</v>
      </c>
      <c r="I171">
        <v>54.72</v>
      </c>
      <c r="K171">
        <v>54.72</v>
      </c>
      <c r="L171">
        <v>2</v>
      </c>
      <c r="M171" t="s">
        <v>203</v>
      </c>
      <c r="N171">
        <v>1</v>
      </c>
      <c r="P171" t="s">
        <v>201</v>
      </c>
      <c r="S171">
        <v>0</v>
      </c>
      <c r="T171">
        <v>20050101</v>
      </c>
      <c r="U171">
        <v>20250131</v>
      </c>
    </row>
    <row r="172" spans="1:23" x14ac:dyDescent="0.25">
      <c r="A172" t="s">
        <v>466</v>
      </c>
      <c r="B172" t="s">
        <v>479</v>
      </c>
      <c r="C172" t="s">
        <v>812</v>
      </c>
      <c r="D172" t="s">
        <v>469</v>
      </c>
      <c r="E172" t="s">
        <v>823</v>
      </c>
      <c r="F172">
        <v>8410465008404</v>
      </c>
      <c r="G172" t="s">
        <v>824</v>
      </c>
      <c r="I172">
        <v>33.5</v>
      </c>
      <c r="K172">
        <v>33.5</v>
      </c>
      <c r="L172">
        <v>2</v>
      </c>
      <c r="M172" t="s">
        <v>203</v>
      </c>
      <c r="N172">
        <v>1</v>
      </c>
      <c r="P172" t="s">
        <v>231</v>
      </c>
      <c r="S172">
        <v>0</v>
      </c>
      <c r="T172">
        <v>20050101</v>
      </c>
      <c r="U172">
        <v>20250131</v>
      </c>
    </row>
    <row r="173" spans="1:23" x14ac:dyDescent="0.25">
      <c r="A173" t="s">
        <v>466</v>
      </c>
      <c r="B173" t="s">
        <v>479</v>
      </c>
      <c r="C173" t="s">
        <v>825</v>
      </c>
      <c r="D173" t="s">
        <v>469</v>
      </c>
      <c r="E173" t="s">
        <v>826</v>
      </c>
      <c r="F173">
        <v>8410042184309</v>
      </c>
      <c r="G173" t="s">
        <v>827</v>
      </c>
      <c r="I173">
        <v>22.7</v>
      </c>
      <c r="K173">
        <v>22.7</v>
      </c>
      <c r="L173">
        <v>2</v>
      </c>
      <c r="M173" t="s">
        <v>203</v>
      </c>
      <c r="N173">
        <v>1</v>
      </c>
      <c r="P173" t="s">
        <v>231</v>
      </c>
      <c r="S173">
        <v>0</v>
      </c>
      <c r="T173">
        <v>20050101</v>
      </c>
      <c r="U173">
        <v>20250131</v>
      </c>
    </row>
    <row r="174" spans="1:23" x14ac:dyDescent="0.25">
      <c r="A174" t="s">
        <v>466</v>
      </c>
      <c r="B174" t="s">
        <v>479</v>
      </c>
      <c r="C174" t="s">
        <v>825</v>
      </c>
      <c r="D174" t="s">
        <v>469</v>
      </c>
      <c r="E174" t="s">
        <v>828</v>
      </c>
      <c r="F174">
        <v>8410042155101</v>
      </c>
      <c r="G174" t="s">
        <v>829</v>
      </c>
      <c r="I174">
        <v>29.7</v>
      </c>
      <c r="K174">
        <v>29.7</v>
      </c>
      <c r="L174">
        <v>2</v>
      </c>
      <c r="M174" t="s">
        <v>203</v>
      </c>
      <c r="N174">
        <v>1</v>
      </c>
      <c r="P174" t="s">
        <v>231</v>
      </c>
      <c r="S174">
        <v>0</v>
      </c>
      <c r="T174">
        <v>20050101</v>
      </c>
      <c r="U174">
        <v>20250131</v>
      </c>
    </row>
    <row r="175" spans="1:23" x14ac:dyDescent="0.25">
      <c r="A175" t="s">
        <v>466</v>
      </c>
      <c r="B175" t="s">
        <v>479</v>
      </c>
      <c r="C175" t="s">
        <v>825</v>
      </c>
      <c r="D175" t="s">
        <v>469</v>
      </c>
      <c r="E175" t="s">
        <v>830</v>
      </c>
      <c r="F175">
        <v>8410042156412</v>
      </c>
      <c r="G175" t="s">
        <v>831</v>
      </c>
      <c r="I175">
        <v>24.6</v>
      </c>
      <c r="K175">
        <v>24.6</v>
      </c>
      <c r="L175">
        <v>2</v>
      </c>
      <c r="M175" t="s">
        <v>203</v>
      </c>
      <c r="N175">
        <v>1</v>
      </c>
      <c r="P175" t="s">
        <v>231</v>
      </c>
      <c r="S175">
        <v>0</v>
      </c>
      <c r="T175">
        <v>20050101</v>
      </c>
      <c r="U175">
        <v>20250131</v>
      </c>
    </row>
    <row r="176" spans="1:23" x14ac:dyDescent="0.25">
      <c r="A176" t="s">
        <v>466</v>
      </c>
      <c r="B176" t="s">
        <v>479</v>
      </c>
      <c r="C176" t="s">
        <v>825</v>
      </c>
      <c r="D176" t="s">
        <v>469</v>
      </c>
      <c r="E176" t="s">
        <v>832</v>
      </c>
      <c r="F176">
        <v>8410042136001</v>
      </c>
      <c r="G176" t="s">
        <v>833</v>
      </c>
      <c r="I176">
        <v>21.5</v>
      </c>
      <c r="K176">
        <v>21.5</v>
      </c>
      <c r="L176">
        <v>2</v>
      </c>
      <c r="M176" t="s">
        <v>203</v>
      </c>
      <c r="N176">
        <v>1</v>
      </c>
      <c r="P176" t="s">
        <v>231</v>
      </c>
      <c r="S176">
        <v>0</v>
      </c>
      <c r="T176">
        <v>20050101</v>
      </c>
      <c r="U176">
        <v>20250131</v>
      </c>
    </row>
    <row r="177" spans="1:23" x14ac:dyDescent="0.25">
      <c r="A177" t="s">
        <v>466</v>
      </c>
      <c r="B177" t="s">
        <v>479</v>
      </c>
      <c r="C177" t="s">
        <v>825</v>
      </c>
      <c r="D177" t="s">
        <v>469</v>
      </c>
      <c r="E177" t="s">
        <v>834</v>
      </c>
      <c r="F177">
        <v>8410042122004</v>
      </c>
      <c r="G177" t="s">
        <v>835</v>
      </c>
      <c r="I177">
        <v>13.7</v>
      </c>
      <c r="K177">
        <v>13.7</v>
      </c>
      <c r="L177">
        <v>2</v>
      </c>
      <c r="M177" t="s">
        <v>203</v>
      </c>
      <c r="N177">
        <v>1</v>
      </c>
      <c r="P177" t="s">
        <v>231</v>
      </c>
      <c r="S177">
        <v>0</v>
      </c>
      <c r="T177">
        <v>20050101</v>
      </c>
      <c r="U177">
        <v>20250131</v>
      </c>
    </row>
    <row r="178" spans="1:23" x14ac:dyDescent="0.25">
      <c r="A178" t="s">
        <v>466</v>
      </c>
      <c r="B178" t="s">
        <v>479</v>
      </c>
      <c r="C178" t="s">
        <v>836</v>
      </c>
      <c r="D178" t="s">
        <v>469</v>
      </c>
      <c r="E178" t="s">
        <v>837</v>
      </c>
      <c r="F178">
        <v>51500241578</v>
      </c>
      <c r="G178" t="s">
        <v>838</v>
      </c>
      <c r="I178">
        <v>45.23</v>
      </c>
      <c r="K178">
        <v>45.23</v>
      </c>
      <c r="L178">
        <v>2</v>
      </c>
      <c r="M178" t="s">
        <v>203</v>
      </c>
      <c r="N178">
        <v>1</v>
      </c>
      <c r="P178" t="s">
        <v>231</v>
      </c>
      <c r="R178">
        <v>8</v>
      </c>
      <c r="S178">
        <v>0</v>
      </c>
      <c r="T178">
        <v>20130925</v>
      </c>
      <c r="U178">
        <v>20250131</v>
      </c>
      <c r="V178">
        <v>1010101</v>
      </c>
      <c r="W178" t="s">
        <v>502</v>
      </c>
    </row>
    <row r="179" spans="1:23" x14ac:dyDescent="0.25">
      <c r="A179" t="s">
        <v>466</v>
      </c>
      <c r="B179" t="s">
        <v>479</v>
      </c>
      <c r="C179" t="s">
        <v>836</v>
      </c>
      <c r="D179" t="s">
        <v>469</v>
      </c>
      <c r="E179" t="s">
        <v>839</v>
      </c>
      <c r="F179">
        <v>51500241547</v>
      </c>
      <c r="G179" t="s">
        <v>840</v>
      </c>
      <c r="I179">
        <v>45.23</v>
      </c>
      <c r="K179">
        <v>45.23</v>
      </c>
      <c r="L179">
        <v>2</v>
      </c>
      <c r="M179" t="s">
        <v>203</v>
      </c>
      <c r="N179">
        <v>1</v>
      </c>
      <c r="P179" t="s">
        <v>231</v>
      </c>
      <c r="R179">
        <v>8</v>
      </c>
      <c r="S179">
        <v>0</v>
      </c>
      <c r="T179">
        <v>20130925</v>
      </c>
      <c r="U179">
        <v>20250131</v>
      </c>
      <c r="V179">
        <v>1010101</v>
      </c>
      <c r="W179" t="s">
        <v>502</v>
      </c>
    </row>
    <row r="180" spans="1:23" x14ac:dyDescent="0.25">
      <c r="A180" t="s">
        <v>466</v>
      </c>
      <c r="B180" t="s">
        <v>479</v>
      </c>
      <c r="C180" t="s">
        <v>836</v>
      </c>
      <c r="D180" t="s">
        <v>469</v>
      </c>
      <c r="E180" t="s">
        <v>841</v>
      </c>
      <c r="F180">
        <v>51500054826</v>
      </c>
      <c r="G180" t="s">
        <v>842</v>
      </c>
      <c r="I180">
        <v>46.33</v>
      </c>
      <c r="K180">
        <v>46.33</v>
      </c>
      <c r="L180">
        <v>2</v>
      </c>
      <c r="M180" t="s">
        <v>203</v>
      </c>
      <c r="N180">
        <v>1</v>
      </c>
      <c r="O180" s="28">
        <v>41131</v>
      </c>
      <c r="P180" t="s">
        <v>231</v>
      </c>
      <c r="R180">
        <v>8</v>
      </c>
      <c r="S180">
        <v>0</v>
      </c>
      <c r="T180">
        <v>20110901</v>
      </c>
      <c r="U180">
        <v>20250131</v>
      </c>
      <c r="V180">
        <v>1010101</v>
      </c>
      <c r="W180" t="s">
        <v>502</v>
      </c>
    </row>
    <row r="181" spans="1:23" x14ac:dyDescent="0.25">
      <c r="A181" t="s">
        <v>466</v>
      </c>
      <c r="B181" t="s">
        <v>479</v>
      </c>
      <c r="C181" t="s">
        <v>836</v>
      </c>
      <c r="D181" t="s">
        <v>469</v>
      </c>
      <c r="E181" t="s">
        <v>843</v>
      </c>
      <c r="F181">
        <v>51500254806</v>
      </c>
      <c r="G181" t="s">
        <v>844</v>
      </c>
      <c r="I181">
        <v>45.67</v>
      </c>
      <c r="K181">
        <v>45.67</v>
      </c>
      <c r="L181">
        <v>2</v>
      </c>
      <c r="M181" t="s">
        <v>203</v>
      </c>
      <c r="N181">
        <v>1</v>
      </c>
      <c r="O181" s="28">
        <v>42325</v>
      </c>
      <c r="P181" t="s">
        <v>231</v>
      </c>
      <c r="R181">
        <v>8</v>
      </c>
      <c r="S181">
        <v>0</v>
      </c>
      <c r="T181">
        <v>20150317</v>
      </c>
      <c r="U181">
        <v>20250131</v>
      </c>
      <c r="V181">
        <v>1010101</v>
      </c>
      <c r="W181" t="s">
        <v>502</v>
      </c>
    </row>
    <row r="182" spans="1:23" x14ac:dyDescent="0.25">
      <c r="A182" t="s">
        <v>466</v>
      </c>
      <c r="B182" t="s">
        <v>479</v>
      </c>
      <c r="C182" t="s">
        <v>836</v>
      </c>
      <c r="D182" t="s">
        <v>469</v>
      </c>
      <c r="E182" t="s">
        <v>845</v>
      </c>
      <c r="F182">
        <v>51500241356</v>
      </c>
      <c r="G182" t="s">
        <v>846</v>
      </c>
      <c r="I182">
        <v>46.33</v>
      </c>
      <c r="K182">
        <v>46.33</v>
      </c>
      <c r="L182">
        <v>2</v>
      </c>
      <c r="M182" t="s">
        <v>203</v>
      </c>
      <c r="N182">
        <v>1</v>
      </c>
      <c r="O182" s="28">
        <v>41449</v>
      </c>
      <c r="P182" t="s">
        <v>231</v>
      </c>
      <c r="R182">
        <v>8</v>
      </c>
      <c r="S182">
        <v>0</v>
      </c>
      <c r="T182">
        <v>20110901</v>
      </c>
      <c r="U182">
        <v>20250131</v>
      </c>
      <c r="V182">
        <v>1010101</v>
      </c>
      <c r="W182" t="s">
        <v>502</v>
      </c>
    </row>
    <row r="183" spans="1:23" x14ac:dyDescent="0.25">
      <c r="A183" t="s">
        <v>466</v>
      </c>
      <c r="B183" t="s">
        <v>479</v>
      </c>
      <c r="C183" t="s">
        <v>836</v>
      </c>
      <c r="D183" t="s">
        <v>469</v>
      </c>
      <c r="E183" t="s">
        <v>847</v>
      </c>
      <c r="F183">
        <v>51500054802</v>
      </c>
      <c r="G183" t="s">
        <v>848</v>
      </c>
      <c r="I183">
        <v>37.76</v>
      </c>
      <c r="K183">
        <v>37.76</v>
      </c>
      <c r="L183">
        <v>2</v>
      </c>
      <c r="M183" t="s">
        <v>203</v>
      </c>
      <c r="N183">
        <v>1</v>
      </c>
      <c r="O183" s="28">
        <v>42143</v>
      </c>
      <c r="P183" t="s">
        <v>231</v>
      </c>
      <c r="R183">
        <v>8</v>
      </c>
      <c r="S183">
        <v>0</v>
      </c>
      <c r="T183">
        <v>20150317</v>
      </c>
      <c r="U183">
        <v>20250131</v>
      </c>
      <c r="V183">
        <v>1010101</v>
      </c>
      <c r="W183" t="s">
        <v>502</v>
      </c>
    </row>
    <row r="184" spans="1:23" x14ac:dyDescent="0.25">
      <c r="A184" t="s">
        <v>466</v>
      </c>
      <c r="B184" t="s">
        <v>479</v>
      </c>
      <c r="C184" t="s">
        <v>836</v>
      </c>
      <c r="D184" t="s">
        <v>469</v>
      </c>
      <c r="E184" t="s">
        <v>849</v>
      </c>
      <c r="F184">
        <v>51500720011</v>
      </c>
      <c r="G184" t="s">
        <v>850</v>
      </c>
      <c r="I184">
        <v>98.09</v>
      </c>
      <c r="K184">
        <v>98.09</v>
      </c>
      <c r="L184">
        <v>2</v>
      </c>
      <c r="M184" t="s">
        <v>203</v>
      </c>
      <c r="N184">
        <v>1</v>
      </c>
      <c r="P184" t="s">
        <v>231</v>
      </c>
      <c r="R184">
        <v>8</v>
      </c>
      <c r="S184">
        <v>0</v>
      </c>
      <c r="T184">
        <v>20120627</v>
      </c>
      <c r="U184">
        <v>20250131</v>
      </c>
      <c r="V184">
        <v>1010101</v>
      </c>
      <c r="W184" t="s">
        <v>502</v>
      </c>
    </row>
    <row r="185" spans="1:23" x14ac:dyDescent="0.25">
      <c r="A185" t="s">
        <v>466</v>
      </c>
      <c r="B185" t="s">
        <v>479</v>
      </c>
      <c r="C185" t="s">
        <v>836</v>
      </c>
      <c r="D185" t="s">
        <v>469</v>
      </c>
      <c r="E185" t="s">
        <v>851</v>
      </c>
      <c r="F185">
        <v>51500720004</v>
      </c>
      <c r="G185" t="s">
        <v>852</v>
      </c>
      <c r="I185">
        <v>46.33</v>
      </c>
      <c r="K185">
        <v>46.33</v>
      </c>
      <c r="L185">
        <v>2</v>
      </c>
      <c r="M185" t="s">
        <v>203</v>
      </c>
      <c r="N185">
        <v>1</v>
      </c>
      <c r="P185" t="s">
        <v>231</v>
      </c>
      <c r="R185">
        <v>8</v>
      </c>
      <c r="S185">
        <v>0</v>
      </c>
      <c r="T185">
        <v>20120307</v>
      </c>
      <c r="U185">
        <v>20250131</v>
      </c>
      <c r="V185">
        <v>1010101</v>
      </c>
      <c r="W185" t="s">
        <v>502</v>
      </c>
    </row>
    <row r="186" spans="1:23" x14ac:dyDescent="0.25">
      <c r="A186" t="s">
        <v>466</v>
      </c>
      <c r="B186" t="s">
        <v>479</v>
      </c>
      <c r="C186" t="s">
        <v>836</v>
      </c>
      <c r="D186" t="s">
        <v>469</v>
      </c>
      <c r="E186" t="s">
        <v>853</v>
      </c>
      <c r="F186">
        <v>51500255780</v>
      </c>
      <c r="G186" t="s">
        <v>854</v>
      </c>
      <c r="I186">
        <v>45.67</v>
      </c>
      <c r="K186">
        <v>45.67</v>
      </c>
      <c r="L186">
        <v>2</v>
      </c>
      <c r="M186" t="s">
        <v>203</v>
      </c>
      <c r="N186">
        <v>1</v>
      </c>
      <c r="O186" s="28">
        <v>42143</v>
      </c>
      <c r="P186" t="s">
        <v>231</v>
      </c>
      <c r="R186">
        <v>8</v>
      </c>
      <c r="S186">
        <v>0</v>
      </c>
      <c r="T186">
        <v>20150317</v>
      </c>
      <c r="U186">
        <v>20250131</v>
      </c>
      <c r="V186">
        <v>1010101</v>
      </c>
      <c r="W186" t="s">
        <v>502</v>
      </c>
    </row>
    <row r="187" spans="1:23" x14ac:dyDescent="0.25">
      <c r="A187" t="s">
        <v>466</v>
      </c>
      <c r="B187" t="s">
        <v>479</v>
      </c>
      <c r="C187" t="s">
        <v>836</v>
      </c>
      <c r="D187" t="s">
        <v>469</v>
      </c>
      <c r="E187" t="s">
        <v>855</v>
      </c>
      <c r="F187">
        <v>51500254851</v>
      </c>
      <c r="G187" t="s">
        <v>856</v>
      </c>
      <c r="I187">
        <v>45.67</v>
      </c>
      <c r="K187">
        <v>45.67</v>
      </c>
      <c r="L187">
        <v>2</v>
      </c>
      <c r="M187" t="s">
        <v>203</v>
      </c>
      <c r="N187">
        <v>1</v>
      </c>
      <c r="O187" s="28">
        <v>42143</v>
      </c>
      <c r="P187" t="s">
        <v>231</v>
      </c>
      <c r="R187">
        <v>8</v>
      </c>
      <c r="S187">
        <v>0</v>
      </c>
      <c r="T187">
        <v>20150317</v>
      </c>
      <c r="U187">
        <v>20250131</v>
      </c>
      <c r="V187">
        <v>1010101</v>
      </c>
      <c r="W187" t="s">
        <v>502</v>
      </c>
    </row>
    <row r="188" spans="1:23" x14ac:dyDescent="0.25">
      <c r="A188" t="s">
        <v>466</v>
      </c>
      <c r="B188" t="s">
        <v>479</v>
      </c>
      <c r="C188" t="s">
        <v>836</v>
      </c>
      <c r="D188" t="s">
        <v>469</v>
      </c>
      <c r="E188" t="s">
        <v>857</v>
      </c>
      <c r="F188">
        <v>51500255445</v>
      </c>
      <c r="G188" t="s">
        <v>858</v>
      </c>
      <c r="I188">
        <v>46.33</v>
      </c>
      <c r="K188">
        <v>46.33</v>
      </c>
      <c r="L188">
        <v>2</v>
      </c>
      <c r="M188" t="s">
        <v>203</v>
      </c>
      <c r="N188">
        <v>1</v>
      </c>
      <c r="P188" t="s">
        <v>231</v>
      </c>
      <c r="R188">
        <v>8</v>
      </c>
      <c r="S188">
        <v>0</v>
      </c>
      <c r="T188">
        <v>20120203</v>
      </c>
      <c r="U188">
        <v>20250131</v>
      </c>
      <c r="V188">
        <v>1010101</v>
      </c>
      <c r="W188" t="s">
        <v>502</v>
      </c>
    </row>
    <row r="189" spans="1:23" x14ac:dyDescent="0.25">
      <c r="A189" t="s">
        <v>466</v>
      </c>
      <c r="B189" t="s">
        <v>479</v>
      </c>
      <c r="C189" t="s">
        <v>836</v>
      </c>
      <c r="D189" t="s">
        <v>469</v>
      </c>
      <c r="E189" t="s">
        <v>859</v>
      </c>
      <c r="F189">
        <v>51500075456</v>
      </c>
      <c r="G189" t="s">
        <v>860</v>
      </c>
      <c r="I189">
        <v>55.8</v>
      </c>
      <c r="K189">
        <v>55.8</v>
      </c>
      <c r="L189">
        <v>2</v>
      </c>
      <c r="M189" t="s">
        <v>203</v>
      </c>
      <c r="N189">
        <v>1</v>
      </c>
      <c r="O189" s="28">
        <v>41827</v>
      </c>
      <c r="P189" t="s">
        <v>231</v>
      </c>
      <c r="R189">
        <v>8</v>
      </c>
      <c r="S189">
        <v>0</v>
      </c>
      <c r="T189">
        <v>20131009</v>
      </c>
      <c r="U189">
        <v>20250131</v>
      </c>
      <c r="V189">
        <v>1010101</v>
      </c>
      <c r="W189" t="s">
        <v>502</v>
      </c>
    </row>
    <row r="190" spans="1:23" x14ac:dyDescent="0.25">
      <c r="A190" t="s">
        <v>466</v>
      </c>
      <c r="B190" t="s">
        <v>479</v>
      </c>
      <c r="C190" t="s">
        <v>836</v>
      </c>
      <c r="D190" t="s">
        <v>469</v>
      </c>
      <c r="E190" t="s">
        <v>861</v>
      </c>
      <c r="F190">
        <v>51500075449</v>
      </c>
      <c r="G190" t="s">
        <v>862</v>
      </c>
      <c r="I190">
        <v>55.8</v>
      </c>
      <c r="K190">
        <v>55.8</v>
      </c>
      <c r="L190">
        <v>2</v>
      </c>
      <c r="M190" t="s">
        <v>203</v>
      </c>
      <c r="N190">
        <v>1</v>
      </c>
      <c r="O190" s="28">
        <v>41827</v>
      </c>
      <c r="P190" t="s">
        <v>231</v>
      </c>
      <c r="R190">
        <v>8</v>
      </c>
      <c r="S190">
        <v>0</v>
      </c>
      <c r="T190">
        <v>20131009</v>
      </c>
      <c r="U190">
        <v>20250131</v>
      </c>
      <c r="V190">
        <v>1010101</v>
      </c>
      <c r="W190" t="s">
        <v>502</v>
      </c>
    </row>
    <row r="191" spans="1:23" x14ac:dyDescent="0.25">
      <c r="A191" t="s">
        <v>466</v>
      </c>
      <c r="B191" t="s">
        <v>479</v>
      </c>
      <c r="C191" t="s">
        <v>836</v>
      </c>
      <c r="D191" t="s">
        <v>469</v>
      </c>
      <c r="E191" t="s">
        <v>863</v>
      </c>
      <c r="F191">
        <v>51500075487</v>
      </c>
      <c r="G191" t="s">
        <v>864</v>
      </c>
      <c r="I191">
        <v>45.67</v>
      </c>
      <c r="K191">
        <v>45.67</v>
      </c>
      <c r="L191">
        <v>2</v>
      </c>
      <c r="M191" t="s">
        <v>203</v>
      </c>
      <c r="N191">
        <v>1</v>
      </c>
      <c r="O191" s="28">
        <v>42143</v>
      </c>
      <c r="P191" t="s">
        <v>231</v>
      </c>
      <c r="R191">
        <v>8</v>
      </c>
      <c r="S191">
        <v>0</v>
      </c>
      <c r="T191">
        <v>20150317</v>
      </c>
      <c r="U191">
        <v>20250131</v>
      </c>
      <c r="V191">
        <v>1010101</v>
      </c>
      <c r="W191" t="s">
        <v>502</v>
      </c>
    </row>
    <row r="192" spans="1:23" x14ac:dyDescent="0.25">
      <c r="A192" t="s">
        <v>466</v>
      </c>
      <c r="B192" t="s">
        <v>499</v>
      </c>
      <c r="C192" t="s">
        <v>207</v>
      </c>
      <c r="D192" t="s">
        <v>469</v>
      </c>
      <c r="E192" t="s">
        <v>865</v>
      </c>
      <c r="F192">
        <v>8410086211771</v>
      </c>
      <c r="G192" t="s">
        <v>866</v>
      </c>
      <c r="I192">
        <v>81</v>
      </c>
      <c r="K192">
        <v>81</v>
      </c>
      <c r="L192">
        <v>2</v>
      </c>
      <c r="M192" t="s">
        <v>203</v>
      </c>
      <c r="N192">
        <v>1</v>
      </c>
      <c r="O192" s="28">
        <v>45586</v>
      </c>
      <c r="P192" t="s">
        <v>201</v>
      </c>
      <c r="Q192" t="s">
        <v>202</v>
      </c>
      <c r="S192">
        <v>0</v>
      </c>
      <c r="T192">
        <v>20240523</v>
      </c>
      <c r="U192">
        <v>20250131</v>
      </c>
      <c r="V192">
        <v>50171832</v>
      </c>
      <c r="W192" t="s">
        <v>867</v>
      </c>
    </row>
    <row r="193" spans="1:23" x14ac:dyDescent="0.25">
      <c r="A193" t="s">
        <v>466</v>
      </c>
      <c r="B193" t="s">
        <v>499</v>
      </c>
      <c r="C193" t="s">
        <v>207</v>
      </c>
      <c r="D193" t="s">
        <v>469</v>
      </c>
      <c r="E193" t="s">
        <v>868</v>
      </c>
      <c r="F193">
        <v>8410086211788</v>
      </c>
      <c r="G193" t="s">
        <v>869</v>
      </c>
      <c r="I193">
        <v>81</v>
      </c>
      <c r="K193">
        <v>81</v>
      </c>
      <c r="L193">
        <v>2</v>
      </c>
      <c r="M193" t="s">
        <v>203</v>
      </c>
      <c r="N193">
        <v>1</v>
      </c>
      <c r="O193" s="28">
        <v>45586</v>
      </c>
      <c r="P193" t="s">
        <v>201</v>
      </c>
      <c r="Q193" t="s">
        <v>202</v>
      </c>
      <c r="S193">
        <v>0</v>
      </c>
      <c r="T193">
        <v>20240523</v>
      </c>
      <c r="U193">
        <v>20250131</v>
      </c>
      <c r="V193">
        <v>50171832</v>
      </c>
      <c r="W193" t="s">
        <v>867</v>
      </c>
    </row>
    <row r="194" spans="1:23" x14ac:dyDescent="0.25">
      <c r="A194" t="s">
        <v>466</v>
      </c>
      <c r="B194" t="s">
        <v>499</v>
      </c>
      <c r="C194" t="s">
        <v>207</v>
      </c>
      <c r="D194" t="s">
        <v>469</v>
      </c>
      <c r="E194" t="s">
        <v>870</v>
      </c>
      <c r="F194">
        <v>8410086211757</v>
      </c>
      <c r="G194" t="s">
        <v>871</v>
      </c>
      <c r="I194">
        <v>81</v>
      </c>
      <c r="K194">
        <v>81</v>
      </c>
      <c r="L194">
        <v>2</v>
      </c>
      <c r="M194" t="s">
        <v>203</v>
      </c>
      <c r="N194">
        <v>1</v>
      </c>
      <c r="O194" s="28">
        <v>45594</v>
      </c>
      <c r="P194" t="s">
        <v>201</v>
      </c>
      <c r="Q194" t="s">
        <v>202</v>
      </c>
      <c r="S194">
        <v>0</v>
      </c>
      <c r="T194">
        <v>20240523</v>
      </c>
      <c r="U194">
        <v>20250131</v>
      </c>
      <c r="V194">
        <v>50171832</v>
      </c>
      <c r="W194" t="s">
        <v>867</v>
      </c>
    </row>
    <row r="195" spans="1:23" x14ac:dyDescent="0.25">
      <c r="A195" t="s">
        <v>466</v>
      </c>
      <c r="B195" t="s">
        <v>499</v>
      </c>
      <c r="C195" t="s">
        <v>207</v>
      </c>
      <c r="D195" t="s">
        <v>469</v>
      </c>
      <c r="E195" t="s">
        <v>872</v>
      </c>
      <c r="F195">
        <v>8410086211764</v>
      </c>
      <c r="G195" t="s">
        <v>873</v>
      </c>
      <c r="I195">
        <v>81</v>
      </c>
      <c r="K195">
        <v>81</v>
      </c>
      <c r="L195">
        <v>2</v>
      </c>
      <c r="M195" t="s">
        <v>203</v>
      </c>
      <c r="N195">
        <v>1</v>
      </c>
      <c r="O195" s="28">
        <v>45586</v>
      </c>
      <c r="P195" t="s">
        <v>201</v>
      </c>
      <c r="Q195" t="s">
        <v>202</v>
      </c>
      <c r="S195">
        <v>0</v>
      </c>
      <c r="T195">
        <v>20240523</v>
      </c>
      <c r="U195">
        <v>20250131</v>
      </c>
      <c r="V195">
        <v>50171832</v>
      </c>
      <c r="W195" t="s">
        <v>867</v>
      </c>
    </row>
    <row r="196" spans="1:23" x14ac:dyDescent="0.25">
      <c r="A196" t="s">
        <v>466</v>
      </c>
      <c r="B196" t="s">
        <v>479</v>
      </c>
      <c r="C196" t="s">
        <v>232</v>
      </c>
      <c r="D196" t="s">
        <v>469</v>
      </c>
      <c r="E196" t="s">
        <v>874</v>
      </c>
      <c r="F196">
        <v>812476017020</v>
      </c>
      <c r="G196" t="s">
        <v>875</v>
      </c>
      <c r="I196">
        <v>29.72</v>
      </c>
      <c r="K196">
        <v>29.72</v>
      </c>
      <c r="L196">
        <v>2</v>
      </c>
      <c r="M196" t="s">
        <v>203</v>
      </c>
      <c r="N196">
        <v>1</v>
      </c>
      <c r="O196" s="28">
        <v>41324</v>
      </c>
      <c r="P196" t="s">
        <v>231</v>
      </c>
      <c r="S196">
        <v>0</v>
      </c>
      <c r="T196">
        <v>20090825</v>
      </c>
      <c r="U196">
        <v>20250131</v>
      </c>
    </row>
    <row r="197" spans="1:23" x14ac:dyDescent="0.25">
      <c r="A197" t="s">
        <v>466</v>
      </c>
      <c r="B197" t="s">
        <v>479</v>
      </c>
      <c r="C197" t="s">
        <v>232</v>
      </c>
      <c r="D197" t="s">
        <v>469</v>
      </c>
      <c r="E197" t="s">
        <v>876</v>
      </c>
      <c r="F197">
        <v>812476017570</v>
      </c>
      <c r="G197" t="s">
        <v>877</v>
      </c>
      <c r="I197">
        <v>71.55</v>
      </c>
      <c r="K197">
        <v>71.55</v>
      </c>
      <c r="L197">
        <v>2</v>
      </c>
      <c r="M197" t="s">
        <v>203</v>
      </c>
      <c r="N197">
        <v>1</v>
      </c>
      <c r="O197" s="28">
        <v>41492</v>
      </c>
      <c r="P197" t="s">
        <v>231</v>
      </c>
      <c r="S197">
        <v>0</v>
      </c>
      <c r="T197">
        <v>20090825</v>
      </c>
      <c r="U197">
        <v>20250131</v>
      </c>
    </row>
    <row r="198" spans="1:23" x14ac:dyDescent="0.25">
      <c r="A198" t="s">
        <v>466</v>
      </c>
      <c r="B198" t="s">
        <v>479</v>
      </c>
      <c r="C198" t="s">
        <v>232</v>
      </c>
      <c r="D198" t="s">
        <v>469</v>
      </c>
      <c r="E198" t="s">
        <v>878</v>
      </c>
      <c r="F198">
        <v>812476017013</v>
      </c>
      <c r="G198" t="s">
        <v>879</v>
      </c>
      <c r="I198">
        <v>36.21</v>
      </c>
      <c r="K198">
        <v>36.21</v>
      </c>
      <c r="L198">
        <v>2</v>
      </c>
      <c r="M198" t="s">
        <v>203</v>
      </c>
      <c r="N198">
        <v>1</v>
      </c>
      <c r="O198" s="28">
        <v>41647</v>
      </c>
      <c r="P198" t="s">
        <v>231</v>
      </c>
      <c r="S198">
        <v>0</v>
      </c>
      <c r="T198">
        <v>20090825</v>
      </c>
      <c r="U198">
        <v>20250131</v>
      </c>
    </row>
    <row r="199" spans="1:23" x14ac:dyDescent="0.25">
      <c r="A199" t="s">
        <v>466</v>
      </c>
      <c r="B199" t="s">
        <v>669</v>
      </c>
      <c r="C199" t="s">
        <v>232</v>
      </c>
      <c r="D199" t="s">
        <v>469</v>
      </c>
      <c r="E199" t="s">
        <v>880</v>
      </c>
      <c r="F199">
        <v>812476017969</v>
      </c>
      <c r="G199" t="s">
        <v>881</v>
      </c>
      <c r="I199">
        <v>97.03</v>
      </c>
      <c r="K199">
        <v>97.03</v>
      </c>
      <c r="L199">
        <v>2</v>
      </c>
      <c r="M199" t="s">
        <v>203</v>
      </c>
      <c r="N199">
        <v>1</v>
      </c>
      <c r="O199" s="28">
        <v>44421</v>
      </c>
      <c r="P199" t="s">
        <v>231</v>
      </c>
      <c r="S199">
        <v>0</v>
      </c>
      <c r="T199">
        <v>20190716</v>
      </c>
      <c r="U199">
        <v>20250131</v>
      </c>
      <c r="V199">
        <v>50121900</v>
      </c>
      <c r="W199" t="s">
        <v>671</v>
      </c>
    </row>
    <row r="200" spans="1:23" x14ac:dyDescent="0.25">
      <c r="A200" t="s">
        <v>466</v>
      </c>
      <c r="B200" t="s">
        <v>479</v>
      </c>
      <c r="C200" t="s">
        <v>232</v>
      </c>
      <c r="D200" t="s">
        <v>469</v>
      </c>
      <c r="E200" t="s">
        <v>882</v>
      </c>
      <c r="F200">
        <v>812476017099</v>
      </c>
      <c r="G200" t="s">
        <v>883</v>
      </c>
      <c r="I200">
        <v>55.03</v>
      </c>
      <c r="K200">
        <v>55.03</v>
      </c>
      <c r="L200">
        <v>2</v>
      </c>
      <c r="M200" t="s">
        <v>203</v>
      </c>
      <c r="N200">
        <v>1</v>
      </c>
      <c r="O200" s="28">
        <v>41290</v>
      </c>
      <c r="P200" t="s">
        <v>231</v>
      </c>
      <c r="S200">
        <v>0</v>
      </c>
      <c r="T200">
        <v>20090922</v>
      </c>
      <c r="U200">
        <v>20250131</v>
      </c>
      <c r="V200">
        <v>50121900</v>
      </c>
      <c r="W200" t="s">
        <v>671</v>
      </c>
    </row>
    <row r="201" spans="1:23" x14ac:dyDescent="0.25">
      <c r="A201" t="s">
        <v>466</v>
      </c>
      <c r="B201" t="s">
        <v>479</v>
      </c>
      <c r="C201" t="s">
        <v>232</v>
      </c>
      <c r="D201" t="s">
        <v>469</v>
      </c>
      <c r="E201" t="s">
        <v>884</v>
      </c>
      <c r="F201">
        <v>812476017433</v>
      </c>
      <c r="G201" t="s">
        <v>885</v>
      </c>
      <c r="I201">
        <v>26.16</v>
      </c>
      <c r="K201">
        <v>26.16</v>
      </c>
      <c r="L201">
        <v>2</v>
      </c>
      <c r="M201" t="s">
        <v>203</v>
      </c>
      <c r="N201">
        <v>1</v>
      </c>
      <c r="O201" s="28">
        <v>41647</v>
      </c>
      <c r="P201" t="s">
        <v>231</v>
      </c>
      <c r="S201">
        <v>0</v>
      </c>
      <c r="T201">
        <v>20090922</v>
      </c>
      <c r="U201">
        <v>20250131</v>
      </c>
      <c r="V201">
        <v>50121900</v>
      </c>
      <c r="W201" t="s">
        <v>671</v>
      </c>
    </row>
    <row r="202" spans="1:23" x14ac:dyDescent="0.25">
      <c r="A202" t="s">
        <v>466</v>
      </c>
      <c r="B202" t="s">
        <v>479</v>
      </c>
      <c r="C202" t="s">
        <v>232</v>
      </c>
      <c r="D202" t="s">
        <v>469</v>
      </c>
      <c r="E202" t="s">
        <v>886</v>
      </c>
      <c r="F202">
        <v>812476017334</v>
      </c>
      <c r="G202" t="s">
        <v>887</v>
      </c>
      <c r="I202">
        <v>36.159999999999997</v>
      </c>
      <c r="K202">
        <v>36.159999999999997</v>
      </c>
      <c r="L202">
        <v>2</v>
      </c>
      <c r="M202" t="s">
        <v>203</v>
      </c>
      <c r="N202">
        <v>1</v>
      </c>
      <c r="O202" s="28">
        <v>41254</v>
      </c>
      <c r="P202" t="s">
        <v>231</v>
      </c>
      <c r="S202">
        <v>0</v>
      </c>
      <c r="T202">
        <v>20090825</v>
      </c>
      <c r="U202">
        <v>20250131</v>
      </c>
    </row>
    <row r="203" spans="1:23" x14ac:dyDescent="0.25">
      <c r="A203" t="s">
        <v>466</v>
      </c>
      <c r="B203" t="s">
        <v>669</v>
      </c>
      <c r="C203" t="s">
        <v>232</v>
      </c>
      <c r="D203" t="s">
        <v>469</v>
      </c>
      <c r="E203" t="s">
        <v>888</v>
      </c>
      <c r="F203">
        <v>812476018003</v>
      </c>
      <c r="G203" t="s">
        <v>889</v>
      </c>
      <c r="I203">
        <v>292.62</v>
      </c>
      <c r="K203">
        <v>292.62</v>
      </c>
      <c r="L203">
        <v>2</v>
      </c>
      <c r="M203" t="s">
        <v>203</v>
      </c>
      <c r="N203">
        <v>1</v>
      </c>
      <c r="O203" s="28">
        <v>45586</v>
      </c>
      <c r="P203" t="s">
        <v>201</v>
      </c>
      <c r="S203">
        <v>0</v>
      </c>
      <c r="T203">
        <v>20240911</v>
      </c>
      <c r="U203">
        <v>20250131</v>
      </c>
      <c r="V203">
        <v>50192700</v>
      </c>
      <c r="W203" t="s">
        <v>670</v>
      </c>
    </row>
    <row r="204" spans="1:23" x14ac:dyDescent="0.25">
      <c r="A204" t="s">
        <v>466</v>
      </c>
      <c r="B204" t="s">
        <v>467</v>
      </c>
      <c r="C204" t="s">
        <v>468</v>
      </c>
      <c r="D204" t="s">
        <v>469</v>
      </c>
      <c r="E204" t="s">
        <v>890</v>
      </c>
      <c r="F204">
        <v>8421002281846</v>
      </c>
      <c r="G204" t="s">
        <v>891</v>
      </c>
      <c r="I204">
        <v>500</v>
      </c>
      <c r="K204">
        <v>500</v>
      </c>
      <c r="L204">
        <v>2</v>
      </c>
      <c r="M204" t="s">
        <v>203</v>
      </c>
      <c r="N204">
        <v>1</v>
      </c>
      <c r="O204" s="28">
        <v>44582</v>
      </c>
      <c r="P204" t="s">
        <v>599</v>
      </c>
      <c r="S204">
        <v>16</v>
      </c>
      <c r="T204">
        <v>20180221</v>
      </c>
      <c r="U204">
        <v>20250131</v>
      </c>
      <c r="V204">
        <v>1010101</v>
      </c>
      <c r="W204" t="s">
        <v>502</v>
      </c>
    </row>
    <row r="205" spans="1:23" x14ac:dyDescent="0.25">
      <c r="A205" t="s">
        <v>466</v>
      </c>
      <c r="B205" t="s">
        <v>467</v>
      </c>
      <c r="C205" t="s">
        <v>468</v>
      </c>
      <c r="D205" t="s">
        <v>469</v>
      </c>
      <c r="E205" t="s">
        <v>892</v>
      </c>
      <c r="F205">
        <v>17</v>
      </c>
      <c r="G205" t="s">
        <v>893</v>
      </c>
      <c r="I205">
        <v>789.53</v>
      </c>
      <c r="K205">
        <v>789.53</v>
      </c>
      <c r="L205">
        <v>2</v>
      </c>
      <c r="M205" t="s">
        <v>203</v>
      </c>
      <c r="N205">
        <v>1</v>
      </c>
      <c r="O205" s="28">
        <v>44925</v>
      </c>
      <c r="P205" t="s">
        <v>599</v>
      </c>
      <c r="S205">
        <v>16</v>
      </c>
      <c r="T205">
        <v>20180424</v>
      </c>
      <c r="U205">
        <v>20250131</v>
      </c>
      <c r="V205">
        <v>80141605</v>
      </c>
      <c r="W205" t="s">
        <v>894</v>
      </c>
    </row>
    <row r="206" spans="1:23" x14ac:dyDescent="0.25">
      <c r="A206" t="s">
        <v>466</v>
      </c>
      <c r="B206" t="s">
        <v>479</v>
      </c>
      <c r="C206" t="s">
        <v>332</v>
      </c>
      <c r="D206" t="s">
        <v>469</v>
      </c>
      <c r="E206" t="s">
        <v>895</v>
      </c>
      <c r="F206">
        <v>7502219322049</v>
      </c>
      <c r="G206" t="s">
        <v>896</v>
      </c>
      <c r="I206">
        <v>86.56</v>
      </c>
      <c r="K206">
        <v>86.56</v>
      </c>
      <c r="L206">
        <v>2</v>
      </c>
      <c r="M206" t="s">
        <v>203</v>
      </c>
      <c r="N206">
        <v>1</v>
      </c>
      <c r="P206" t="s">
        <v>231</v>
      </c>
      <c r="R206">
        <v>26.5</v>
      </c>
      <c r="S206">
        <v>16</v>
      </c>
      <c r="T206">
        <v>20121030</v>
      </c>
      <c r="U206">
        <v>20250131</v>
      </c>
    </row>
    <row r="207" spans="1:23" x14ac:dyDescent="0.25">
      <c r="A207" t="s">
        <v>466</v>
      </c>
      <c r="B207" t="s">
        <v>897</v>
      </c>
      <c r="C207" t="s">
        <v>332</v>
      </c>
      <c r="D207" t="s">
        <v>469</v>
      </c>
      <c r="E207" t="s">
        <v>898</v>
      </c>
      <c r="F207">
        <v>7502219320519</v>
      </c>
      <c r="G207" t="s">
        <v>899</v>
      </c>
      <c r="I207">
        <v>505.56</v>
      </c>
      <c r="K207">
        <v>505.56</v>
      </c>
      <c r="L207">
        <v>2</v>
      </c>
      <c r="M207" t="s">
        <v>203</v>
      </c>
      <c r="N207">
        <v>1</v>
      </c>
      <c r="O207" s="28">
        <v>44530</v>
      </c>
      <c r="P207" t="s">
        <v>201</v>
      </c>
      <c r="R207">
        <v>26.5</v>
      </c>
      <c r="S207">
        <v>16</v>
      </c>
      <c r="T207">
        <v>20211026</v>
      </c>
      <c r="U207">
        <v>20250131</v>
      </c>
      <c r="V207">
        <v>1010101</v>
      </c>
      <c r="W207" t="s">
        <v>502</v>
      </c>
    </row>
    <row r="208" spans="1:23" x14ac:dyDescent="0.25">
      <c r="A208" t="s">
        <v>466</v>
      </c>
      <c r="B208" t="s">
        <v>467</v>
      </c>
      <c r="C208" t="s">
        <v>468</v>
      </c>
      <c r="D208" t="s">
        <v>469</v>
      </c>
      <c r="E208" t="s">
        <v>900</v>
      </c>
      <c r="F208">
        <v>8410468002270</v>
      </c>
      <c r="G208" t="s">
        <v>901</v>
      </c>
      <c r="I208">
        <v>415</v>
      </c>
      <c r="K208">
        <v>415</v>
      </c>
      <c r="L208">
        <v>2</v>
      </c>
      <c r="M208" t="s">
        <v>203</v>
      </c>
      <c r="N208">
        <v>1</v>
      </c>
      <c r="O208" s="28">
        <v>41649</v>
      </c>
      <c r="P208" t="s">
        <v>599</v>
      </c>
      <c r="S208">
        <v>0</v>
      </c>
      <c r="T208">
        <v>20160201</v>
      </c>
      <c r="U208">
        <v>20250131</v>
      </c>
      <c r="V208">
        <v>1010101</v>
      </c>
      <c r="W208" t="s">
        <v>502</v>
      </c>
    </row>
    <row r="209" spans="1:23" x14ac:dyDescent="0.25">
      <c r="A209" t="s">
        <v>466</v>
      </c>
      <c r="B209" t="s">
        <v>467</v>
      </c>
      <c r="C209" t="s">
        <v>468</v>
      </c>
      <c r="D209" t="s">
        <v>469</v>
      </c>
      <c r="E209" t="s">
        <v>902</v>
      </c>
      <c r="F209">
        <v>8410468002287</v>
      </c>
      <c r="G209" t="s">
        <v>903</v>
      </c>
      <c r="I209">
        <v>290</v>
      </c>
      <c r="K209">
        <v>290</v>
      </c>
      <c r="L209">
        <v>2</v>
      </c>
      <c r="M209" t="s">
        <v>203</v>
      </c>
      <c r="N209">
        <v>1</v>
      </c>
      <c r="O209" s="28">
        <v>41649</v>
      </c>
      <c r="P209" t="s">
        <v>599</v>
      </c>
      <c r="S209">
        <v>0</v>
      </c>
      <c r="T209">
        <v>20160201</v>
      </c>
      <c r="U209">
        <v>20250131</v>
      </c>
      <c r="V209">
        <v>1010101</v>
      </c>
      <c r="W209" t="s">
        <v>502</v>
      </c>
    </row>
    <row r="210" spans="1:23" x14ac:dyDescent="0.25">
      <c r="A210" t="s">
        <v>466</v>
      </c>
      <c r="B210" t="s">
        <v>467</v>
      </c>
      <c r="C210" t="s">
        <v>468</v>
      </c>
      <c r="D210" t="s">
        <v>469</v>
      </c>
      <c r="E210" t="s">
        <v>904</v>
      </c>
      <c r="F210">
        <v>8410468002355</v>
      </c>
      <c r="G210" t="s">
        <v>905</v>
      </c>
      <c r="I210">
        <v>830</v>
      </c>
      <c r="K210">
        <v>830</v>
      </c>
      <c r="L210">
        <v>2</v>
      </c>
      <c r="M210" t="s">
        <v>203</v>
      </c>
      <c r="N210">
        <v>1</v>
      </c>
      <c r="O210" s="28">
        <v>42340</v>
      </c>
      <c r="P210" t="s">
        <v>599</v>
      </c>
      <c r="S210">
        <v>0</v>
      </c>
      <c r="T210">
        <v>20160201</v>
      </c>
      <c r="U210">
        <v>20250131</v>
      </c>
      <c r="V210">
        <v>1010101</v>
      </c>
      <c r="W210" t="s">
        <v>502</v>
      </c>
    </row>
    <row r="211" spans="1:23" x14ac:dyDescent="0.25">
      <c r="A211" t="s">
        <v>466</v>
      </c>
      <c r="B211" t="s">
        <v>467</v>
      </c>
      <c r="C211" t="s">
        <v>468</v>
      </c>
      <c r="D211" t="s">
        <v>469</v>
      </c>
      <c r="E211" t="s">
        <v>906</v>
      </c>
      <c r="F211">
        <v>8410468002331</v>
      </c>
      <c r="G211" t="s">
        <v>907</v>
      </c>
      <c r="I211">
        <v>580</v>
      </c>
      <c r="K211">
        <v>580</v>
      </c>
      <c r="L211">
        <v>2</v>
      </c>
      <c r="M211" t="s">
        <v>203</v>
      </c>
      <c r="N211">
        <v>1</v>
      </c>
      <c r="O211" s="28">
        <v>42328</v>
      </c>
      <c r="P211" t="s">
        <v>599</v>
      </c>
      <c r="S211">
        <v>0</v>
      </c>
      <c r="T211">
        <v>20160201</v>
      </c>
      <c r="U211">
        <v>20250131</v>
      </c>
      <c r="V211">
        <v>1010101</v>
      </c>
      <c r="W211" t="s">
        <v>502</v>
      </c>
    </row>
    <row r="212" spans="1:23" x14ac:dyDescent="0.25">
      <c r="A212" t="s">
        <v>466</v>
      </c>
      <c r="B212" t="s">
        <v>522</v>
      </c>
      <c r="C212" t="s">
        <v>283</v>
      </c>
      <c r="D212" t="s">
        <v>469</v>
      </c>
      <c r="E212" t="s">
        <v>908</v>
      </c>
      <c r="F212">
        <v>107</v>
      </c>
      <c r="G212" t="s">
        <v>909</v>
      </c>
      <c r="I212">
        <v>126.62</v>
      </c>
      <c r="K212">
        <v>126.62</v>
      </c>
      <c r="L212">
        <v>2</v>
      </c>
      <c r="M212" t="s">
        <v>203</v>
      </c>
      <c r="N212">
        <v>1</v>
      </c>
      <c r="O212" s="28">
        <v>44925</v>
      </c>
      <c r="P212" t="s">
        <v>201</v>
      </c>
      <c r="S212">
        <v>16</v>
      </c>
      <c r="T212">
        <v>20180424</v>
      </c>
      <c r="U212">
        <v>20250131</v>
      </c>
    </row>
    <row r="213" spans="1:23" x14ac:dyDescent="0.25">
      <c r="A213" t="s">
        <v>466</v>
      </c>
      <c r="B213" t="s">
        <v>669</v>
      </c>
      <c r="C213" t="s">
        <v>232</v>
      </c>
      <c r="D213" t="s">
        <v>469</v>
      </c>
      <c r="E213" t="s">
        <v>255</v>
      </c>
      <c r="F213">
        <v>812476017303</v>
      </c>
      <c r="G213" t="s">
        <v>256</v>
      </c>
      <c r="I213">
        <v>65.14</v>
      </c>
      <c r="K213">
        <v>65.14</v>
      </c>
      <c r="L213">
        <v>2</v>
      </c>
      <c r="M213" t="s">
        <v>203</v>
      </c>
      <c r="N213">
        <v>1</v>
      </c>
      <c r="O213" s="28">
        <v>45586</v>
      </c>
      <c r="P213" t="s">
        <v>201</v>
      </c>
      <c r="Q213" t="s">
        <v>202</v>
      </c>
      <c r="S213">
        <v>0</v>
      </c>
      <c r="T213">
        <v>20240909</v>
      </c>
      <c r="U213">
        <v>20250131</v>
      </c>
      <c r="V213">
        <v>50121500</v>
      </c>
      <c r="W213" t="s">
        <v>910</v>
      </c>
    </row>
    <row r="214" spans="1:23" x14ac:dyDescent="0.25">
      <c r="A214" t="s">
        <v>466</v>
      </c>
      <c r="B214" t="s">
        <v>479</v>
      </c>
      <c r="C214" t="s">
        <v>911</v>
      </c>
      <c r="D214" t="s">
        <v>469</v>
      </c>
      <c r="E214" t="s">
        <v>912</v>
      </c>
      <c r="F214">
        <v>8000520200173</v>
      </c>
      <c r="G214" t="s">
        <v>913</v>
      </c>
      <c r="I214">
        <v>39.200000000000003</v>
      </c>
      <c r="K214">
        <v>39.200000000000003</v>
      </c>
      <c r="L214">
        <v>2</v>
      </c>
      <c r="M214" t="s">
        <v>203</v>
      </c>
      <c r="N214">
        <v>1</v>
      </c>
      <c r="O214" s="28">
        <v>39168</v>
      </c>
      <c r="P214" t="s">
        <v>231</v>
      </c>
      <c r="S214">
        <v>0</v>
      </c>
      <c r="T214">
        <v>20050101</v>
      </c>
      <c r="U214">
        <v>20250131</v>
      </c>
    </row>
    <row r="215" spans="1:23" x14ac:dyDescent="0.25">
      <c r="A215" t="s">
        <v>466</v>
      </c>
      <c r="B215" t="s">
        <v>479</v>
      </c>
      <c r="C215" t="s">
        <v>914</v>
      </c>
      <c r="D215" t="s">
        <v>469</v>
      </c>
      <c r="E215" t="s">
        <v>915</v>
      </c>
      <c r="F215">
        <v>897519001945</v>
      </c>
      <c r="G215" t="s">
        <v>916</v>
      </c>
      <c r="I215">
        <v>53.75</v>
      </c>
      <c r="K215">
        <v>53.75</v>
      </c>
      <c r="L215">
        <v>2</v>
      </c>
      <c r="M215" t="s">
        <v>203</v>
      </c>
      <c r="N215">
        <v>1</v>
      </c>
      <c r="O215" s="28">
        <v>42025</v>
      </c>
      <c r="P215" t="s">
        <v>231</v>
      </c>
      <c r="R215">
        <v>8</v>
      </c>
      <c r="S215">
        <v>0</v>
      </c>
      <c r="T215">
        <v>20141107</v>
      </c>
      <c r="U215">
        <v>20250131</v>
      </c>
    </row>
    <row r="216" spans="1:23" x14ac:dyDescent="0.25">
      <c r="A216" t="s">
        <v>466</v>
      </c>
      <c r="B216" t="s">
        <v>479</v>
      </c>
      <c r="C216" t="s">
        <v>914</v>
      </c>
      <c r="D216" t="s">
        <v>469</v>
      </c>
      <c r="E216" t="s">
        <v>917</v>
      </c>
      <c r="F216">
        <v>897519001938</v>
      </c>
      <c r="G216" t="s">
        <v>918</v>
      </c>
      <c r="I216">
        <v>53.75</v>
      </c>
      <c r="K216">
        <v>53.75</v>
      </c>
      <c r="L216">
        <v>2</v>
      </c>
      <c r="M216" t="s">
        <v>203</v>
      </c>
      <c r="N216">
        <v>1</v>
      </c>
      <c r="O216" s="28">
        <v>42269</v>
      </c>
      <c r="P216" t="s">
        <v>231</v>
      </c>
      <c r="R216">
        <v>8</v>
      </c>
      <c r="S216">
        <v>0</v>
      </c>
      <c r="T216">
        <v>20141107</v>
      </c>
      <c r="U216">
        <v>20250131</v>
      </c>
    </row>
    <row r="217" spans="1:23" x14ac:dyDescent="0.25">
      <c r="A217" t="s">
        <v>466</v>
      </c>
      <c r="B217" t="s">
        <v>479</v>
      </c>
      <c r="C217" t="s">
        <v>914</v>
      </c>
      <c r="D217" t="s">
        <v>469</v>
      </c>
      <c r="E217" t="s">
        <v>919</v>
      </c>
      <c r="F217">
        <v>897519001952</v>
      </c>
      <c r="G217" t="s">
        <v>920</v>
      </c>
      <c r="I217">
        <v>53.75</v>
      </c>
      <c r="K217">
        <v>53.75</v>
      </c>
      <c r="L217">
        <v>2</v>
      </c>
      <c r="M217" t="s">
        <v>203</v>
      </c>
      <c r="N217">
        <v>1</v>
      </c>
      <c r="O217" s="28">
        <v>42025</v>
      </c>
      <c r="P217" t="s">
        <v>231</v>
      </c>
      <c r="R217">
        <v>8</v>
      </c>
      <c r="S217">
        <v>0</v>
      </c>
      <c r="T217">
        <v>20141107</v>
      </c>
      <c r="U217">
        <v>20250131</v>
      </c>
    </row>
    <row r="218" spans="1:23" x14ac:dyDescent="0.25">
      <c r="A218" t="s">
        <v>466</v>
      </c>
      <c r="B218" t="s">
        <v>793</v>
      </c>
      <c r="C218" t="s">
        <v>794</v>
      </c>
      <c r="D218" t="s">
        <v>469</v>
      </c>
      <c r="E218" t="s">
        <v>921</v>
      </c>
      <c r="F218">
        <v>8427546072292</v>
      </c>
      <c r="G218" t="s">
        <v>922</v>
      </c>
      <c r="I218">
        <v>1.1200000000000001</v>
      </c>
      <c r="K218">
        <v>1.1200000000000001</v>
      </c>
      <c r="L218">
        <v>2</v>
      </c>
      <c r="M218" t="s">
        <v>203</v>
      </c>
      <c r="N218">
        <v>1</v>
      </c>
      <c r="O218" s="28">
        <v>43689</v>
      </c>
      <c r="P218" t="s">
        <v>231</v>
      </c>
      <c r="S218">
        <v>0</v>
      </c>
      <c r="T218">
        <v>20180227</v>
      </c>
      <c r="U218">
        <v>20250131</v>
      </c>
      <c r="V218">
        <v>50111519</v>
      </c>
      <c r="W218" t="s">
        <v>472</v>
      </c>
    </row>
    <row r="219" spans="1:23" x14ac:dyDescent="0.25">
      <c r="A219" t="s">
        <v>466</v>
      </c>
      <c r="B219" t="s">
        <v>467</v>
      </c>
      <c r="C219" t="s">
        <v>468</v>
      </c>
      <c r="D219" t="s">
        <v>469</v>
      </c>
      <c r="E219" t="s">
        <v>923</v>
      </c>
      <c r="F219">
        <v>7502219320731</v>
      </c>
      <c r="G219" t="s">
        <v>924</v>
      </c>
      <c r="H219">
        <v>1731</v>
      </c>
      <c r="I219">
        <v>2345</v>
      </c>
      <c r="K219">
        <v>2345</v>
      </c>
      <c r="L219">
        <v>2</v>
      </c>
      <c r="M219" t="s">
        <v>203</v>
      </c>
      <c r="N219">
        <v>1</v>
      </c>
      <c r="O219" s="28">
        <v>44925</v>
      </c>
      <c r="P219" t="s">
        <v>201</v>
      </c>
      <c r="S219">
        <v>16</v>
      </c>
      <c r="T219">
        <v>20211227</v>
      </c>
      <c r="U219">
        <v>20250131</v>
      </c>
      <c r="V219">
        <v>1010101</v>
      </c>
      <c r="W219" t="s">
        <v>502</v>
      </c>
    </row>
    <row r="220" spans="1:23" x14ac:dyDescent="0.25">
      <c r="A220" t="s">
        <v>466</v>
      </c>
      <c r="B220" t="s">
        <v>467</v>
      </c>
      <c r="C220" t="s">
        <v>468</v>
      </c>
      <c r="D220" t="s">
        <v>469</v>
      </c>
      <c r="E220" t="s">
        <v>925</v>
      </c>
      <c r="F220">
        <v>7502219322261</v>
      </c>
      <c r="G220" t="s">
        <v>926</v>
      </c>
      <c r="I220">
        <v>2345</v>
      </c>
      <c r="K220">
        <v>2345</v>
      </c>
      <c r="L220">
        <v>2</v>
      </c>
      <c r="M220" t="s">
        <v>203</v>
      </c>
      <c r="N220">
        <v>1</v>
      </c>
      <c r="O220" s="28">
        <v>44554</v>
      </c>
      <c r="P220" t="s">
        <v>201</v>
      </c>
      <c r="S220">
        <v>16</v>
      </c>
      <c r="T220">
        <v>20170120</v>
      </c>
      <c r="U220">
        <v>20250131</v>
      </c>
      <c r="V220">
        <v>1010101</v>
      </c>
      <c r="W220" t="s">
        <v>502</v>
      </c>
    </row>
    <row r="221" spans="1:23" x14ac:dyDescent="0.25">
      <c r="A221" t="s">
        <v>466</v>
      </c>
      <c r="B221" t="s">
        <v>479</v>
      </c>
      <c r="C221" t="s">
        <v>927</v>
      </c>
      <c r="D221" t="s">
        <v>469</v>
      </c>
      <c r="E221" t="s">
        <v>928</v>
      </c>
      <c r="F221">
        <v>36192120776</v>
      </c>
      <c r="G221" t="s">
        <v>929</v>
      </c>
      <c r="I221">
        <v>38.14</v>
      </c>
      <c r="K221">
        <v>38.14</v>
      </c>
      <c r="L221">
        <v>2</v>
      </c>
      <c r="M221" t="s">
        <v>203</v>
      </c>
      <c r="N221">
        <v>1</v>
      </c>
      <c r="O221" s="28">
        <v>40536</v>
      </c>
      <c r="P221" t="s">
        <v>599</v>
      </c>
      <c r="S221">
        <v>0</v>
      </c>
      <c r="T221">
        <v>20060921</v>
      </c>
      <c r="U221">
        <v>20250131</v>
      </c>
    </row>
    <row r="222" spans="1:23" x14ac:dyDescent="0.25">
      <c r="A222" t="s">
        <v>466</v>
      </c>
      <c r="B222" t="s">
        <v>479</v>
      </c>
      <c r="C222" t="s">
        <v>927</v>
      </c>
      <c r="D222" t="s">
        <v>469</v>
      </c>
      <c r="E222" t="s">
        <v>930</v>
      </c>
      <c r="F222">
        <v>36192126228</v>
      </c>
      <c r="G222" t="s">
        <v>931</v>
      </c>
      <c r="I222">
        <v>9.15</v>
      </c>
      <c r="K222">
        <v>9.15</v>
      </c>
      <c r="L222">
        <v>2</v>
      </c>
      <c r="M222" t="s">
        <v>203</v>
      </c>
      <c r="N222">
        <v>1</v>
      </c>
      <c r="O222" s="28">
        <v>39798</v>
      </c>
      <c r="P222" t="s">
        <v>599</v>
      </c>
      <c r="S222">
        <v>0</v>
      </c>
      <c r="T222">
        <v>20081001</v>
      </c>
      <c r="U222">
        <v>20250131</v>
      </c>
    </row>
    <row r="223" spans="1:23" x14ac:dyDescent="0.25">
      <c r="A223" t="s">
        <v>466</v>
      </c>
      <c r="B223" t="s">
        <v>479</v>
      </c>
      <c r="C223" t="s">
        <v>927</v>
      </c>
      <c r="D223" t="s">
        <v>469</v>
      </c>
      <c r="E223" t="s">
        <v>932</v>
      </c>
      <c r="F223">
        <v>36192126211</v>
      </c>
      <c r="G223" t="s">
        <v>933</v>
      </c>
      <c r="I223">
        <v>9.15</v>
      </c>
      <c r="K223">
        <v>9.15</v>
      </c>
      <c r="L223">
        <v>2</v>
      </c>
      <c r="M223" t="s">
        <v>203</v>
      </c>
      <c r="N223">
        <v>1</v>
      </c>
      <c r="O223" s="28">
        <v>39798</v>
      </c>
      <c r="P223" t="s">
        <v>599</v>
      </c>
      <c r="S223">
        <v>0</v>
      </c>
      <c r="T223">
        <v>20081001</v>
      </c>
      <c r="U223">
        <v>20250131</v>
      </c>
    </row>
    <row r="224" spans="1:23" x14ac:dyDescent="0.25">
      <c r="A224" t="s">
        <v>466</v>
      </c>
      <c r="B224" t="s">
        <v>479</v>
      </c>
      <c r="C224" t="s">
        <v>927</v>
      </c>
      <c r="D224" t="s">
        <v>469</v>
      </c>
      <c r="E224" t="s">
        <v>934</v>
      </c>
      <c r="F224">
        <v>36192126235</v>
      </c>
      <c r="G224" t="s">
        <v>935</v>
      </c>
      <c r="I224">
        <v>9.15</v>
      </c>
      <c r="K224">
        <v>9.15</v>
      </c>
      <c r="L224">
        <v>2</v>
      </c>
      <c r="M224" t="s">
        <v>203</v>
      </c>
      <c r="N224">
        <v>1</v>
      </c>
      <c r="O224" s="28">
        <v>39798</v>
      </c>
      <c r="P224" t="s">
        <v>936</v>
      </c>
      <c r="S224">
        <v>0</v>
      </c>
      <c r="T224">
        <v>20081001</v>
      </c>
      <c r="U224">
        <v>20250131</v>
      </c>
    </row>
    <row r="225" spans="1:23" x14ac:dyDescent="0.25">
      <c r="A225" t="s">
        <v>466</v>
      </c>
      <c r="B225" t="s">
        <v>479</v>
      </c>
      <c r="C225" t="s">
        <v>927</v>
      </c>
      <c r="D225" t="s">
        <v>469</v>
      </c>
      <c r="E225" t="s">
        <v>937</v>
      </c>
      <c r="F225">
        <v>36192126204</v>
      </c>
      <c r="G225" t="s">
        <v>938</v>
      </c>
      <c r="I225">
        <v>9.15</v>
      </c>
      <c r="K225">
        <v>9.15</v>
      </c>
      <c r="L225">
        <v>2</v>
      </c>
      <c r="M225" t="s">
        <v>203</v>
      </c>
      <c r="N225">
        <v>1</v>
      </c>
      <c r="O225" s="28">
        <v>39869</v>
      </c>
      <c r="P225" t="s">
        <v>599</v>
      </c>
      <c r="S225">
        <v>0</v>
      </c>
      <c r="T225">
        <v>20081001</v>
      </c>
      <c r="U225">
        <v>20250131</v>
      </c>
    </row>
    <row r="226" spans="1:23" x14ac:dyDescent="0.25">
      <c r="A226" t="s">
        <v>466</v>
      </c>
      <c r="B226" t="s">
        <v>479</v>
      </c>
      <c r="C226" t="s">
        <v>927</v>
      </c>
      <c r="D226" t="s">
        <v>469</v>
      </c>
      <c r="E226" t="s">
        <v>939</v>
      </c>
      <c r="F226">
        <v>36192122459</v>
      </c>
      <c r="G226" t="s">
        <v>940</v>
      </c>
      <c r="I226">
        <v>33.19</v>
      </c>
      <c r="K226">
        <v>33.19</v>
      </c>
      <c r="L226">
        <v>2</v>
      </c>
      <c r="M226" t="s">
        <v>203</v>
      </c>
      <c r="N226">
        <v>1</v>
      </c>
      <c r="O226" s="28">
        <v>40536</v>
      </c>
      <c r="P226" t="s">
        <v>599</v>
      </c>
      <c r="S226">
        <v>16</v>
      </c>
      <c r="T226">
        <v>20081001</v>
      </c>
      <c r="U226">
        <v>20250131</v>
      </c>
    </row>
    <row r="227" spans="1:23" x14ac:dyDescent="0.25">
      <c r="A227" t="s">
        <v>466</v>
      </c>
      <c r="B227" t="s">
        <v>479</v>
      </c>
      <c r="C227" t="s">
        <v>927</v>
      </c>
      <c r="D227" t="s">
        <v>469</v>
      </c>
      <c r="E227" t="s">
        <v>941</v>
      </c>
      <c r="F227">
        <v>36192122411</v>
      </c>
      <c r="G227" t="s">
        <v>942</v>
      </c>
      <c r="I227">
        <v>33.19</v>
      </c>
      <c r="K227">
        <v>33.19</v>
      </c>
      <c r="L227">
        <v>2</v>
      </c>
      <c r="M227" t="s">
        <v>203</v>
      </c>
      <c r="N227">
        <v>1</v>
      </c>
      <c r="O227" s="28">
        <v>40536</v>
      </c>
      <c r="P227" t="s">
        <v>231</v>
      </c>
      <c r="S227">
        <v>0</v>
      </c>
      <c r="T227">
        <v>20080101</v>
      </c>
      <c r="U227">
        <v>20250131</v>
      </c>
    </row>
    <row r="228" spans="1:23" x14ac:dyDescent="0.25">
      <c r="A228" t="s">
        <v>466</v>
      </c>
      <c r="B228" t="s">
        <v>479</v>
      </c>
      <c r="C228" t="s">
        <v>927</v>
      </c>
      <c r="D228" t="s">
        <v>469</v>
      </c>
      <c r="E228" t="s">
        <v>943</v>
      </c>
      <c r="F228">
        <v>36192122596</v>
      </c>
      <c r="G228" t="s">
        <v>944</v>
      </c>
      <c r="I228">
        <v>48.37</v>
      </c>
      <c r="K228">
        <v>48.37</v>
      </c>
      <c r="L228">
        <v>2</v>
      </c>
      <c r="M228" t="s">
        <v>203</v>
      </c>
      <c r="N228">
        <v>1</v>
      </c>
      <c r="O228" s="28">
        <v>40536</v>
      </c>
      <c r="P228" t="s">
        <v>599</v>
      </c>
      <c r="S228">
        <v>0</v>
      </c>
      <c r="T228">
        <v>20100430</v>
      </c>
      <c r="U228">
        <v>20250131</v>
      </c>
    </row>
    <row r="229" spans="1:23" x14ac:dyDescent="0.25">
      <c r="A229" t="s">
        <v>466</v>
      </c>
      <c r="B229" t="s">
        <v>479</v>
      </c>
      <c r="C229" t="s">
        <v>927</v>
      </c>
      <c r="D229" t="s">
        <v>469</v>
      </c>
      <c r="E229" t="s">
        <v>945</v>
      </c>
      <c r="F229">
        <v>36192122404</v>
      </c>
      <c r="G229" t="s">
        <v>946</v>
      </c>
      <c r="I229">
        <v>38.69</v>
      </c>
      <c r="K229">
        <v>38.69</v>
      </c>
      <c r="L229">
        <v>2</v>
      </c>
      <c r="M229" t="s">
        <v>203</v>
      </c>
      <c r="N229">
        <v>1</v>
      </c>
      <c r="O229" s="28">
        <v>40536</v>
      </c>
      <c r="P229" t="s">
        <v>599</v>
      </c>
      <c r="S229">
        <v>0</v>
      </c>
      <c r="T229">
        <v>20081001</v>
      </c>
      <c r="U229">
        <v>20250131</v>
      </c>
    </row>
    <row r="230" spans="1:23" x14ac:dyDescent="0.25">
      <c r="A230" t="s">
        <v>466</v>
      </c>
      <c r="B230" t="s">
        <v>479</v>
      </c>
      <c r="C230" t="s">
        <v>927</v>
      </c>
      <c r="D230" t="s">
        <v>469</v>
      </c>
      <c r="E230" t="s">
        <v>947</v>
      </c>
      <c r="F230">
        <v>36192122831</v>
      </c>
      <c r="G230" t="s">
        <v>948</v>
      </c>
      <c r="I230">
        <v>48.37</v>
      </c>
      <c r="K230">
        <v>48.37</v>
      </c>
      <c r="L230">
        <v>2</v>
      </c>
      <c r="M230" t="s">
        <v>203</v>
      </c>
      <c r="N230">
        <v>1</v>
      </c>
      <c r="O230" s="28">
        <v>40536</v>
      </c>
      <c r="P230" t="s">
        <v>599</v>
      </c>
      <c r="S230">
        <v>0</v>
      </c>
      <c r="T230">
        <v>20100430</v>
      </c>
      <c r="U230">
        <v>20250131</v>
      </c>
    </row>
    <row r="231" spans="1:23" x14ac:dyDescent="0.25">
      <c r="A231" t="s">
        <v>466</v>
      </c>
      <c r="B231" t="s">
        <v>479</v>
      </c>
      <c r="C231" t="s">
        <v>610</v>
      </c>
      <c r="D231" t="s">
        <v>469</v>
      </c>
      <c r="E231" t="s">
        <v>949</v>
      </c>
      <c r="F231">
        <v>7502219321547</v>
      </c>
      <c r="G231" t="s">
        <v>950</v>
      </c>
      <c r="I231">
        <v>215</v>
      </c>
      <c r="K231">
        <v>215</v>
      </c>
      <c r="L231">
        <v>2</v>
      </c>
      <c r="M231" t="s">
        <v>203</v>
      </c>
      <c r="N231">
        <v>1</v>
      </c>
      <c r="O231" s="28">
        <v>40527</v>
      </c>
      <c r="P231" t="s">
        <v>231</v>
      </c>
      <c r="S231">
        <v>0</v>
      </c>
      <c r="T231">
        <v>20101207</v>
      </c>
      <c r="U231">
        <v>20250131</v>
      </c>
    </row>
    <row r="232" spans="1:23" x14ac:dyDescent="0.25">
      <c r="A232" t="s">
        <v>466</v>
      </c>
      <c r="B232" t="s">
        <v>479</v>
      </c>
      <c r="C232" t="s">
        <v>610</v>
      </c>
      <c r="D232" t="s">
        <v>469</v>
      </c>
      <c r="E232" t="s">
        <v>951</v>
      </c>
      <c r="F232">
        <v>7502219321554</v>
      </c>
      <c r="G232" t="s">
        <v>952</v>
      </c>
      <c r="I232">
        <v>264</v>
      </c>
      <c r="K232">
        <v>264</v>
      </c>
      <c r="L232">
        <v>2</v>
      </c>
      <c r="M232" t="s">
        <v>203</v>
      </c>
      <c r="N232">
        <v>1</v>
      </c>
      <c r="O232" s="28">
        <v>40527</v>
      </c>
      <c r="P232" t="s">
        <v>231</v>
      </c>
      <c r="S232">
        <v>0</v>
      </c>
      <c r="T232">
        <v>20101207</v>
      </c>
      <c r="U232">
        <v>20250131</v>
      </c>
    </row>
    <row r="233" spans="1:23" x14ac:dyDescent="0.25">
      <c r="A233" t="s">
        <v>466</v>
      </c>
      <c r="B233" t="s">
        <v>479</v>
      </c>
      <c r="C233" t="s">
        <v>610</v>
      </c>
      <c r="D233" t="s">
        <v>469</v>
      </c>
      <c r="E233" t="s">
        <v>953</v>
      </c>
      <c r="F233">
        <v>7502219321561</v>
      </c>
      <c r="G233" t="s">
        <v>954</v>
      </c>
      <c r="I233">
        <v>460</v>
      </c>
      <c r="K233">
        <v>460</v>
      </c>
      <c r="L233">
        <v>2</v>
      </c>
      <c r="M233" t="s">
        <v>203</v>
      </c>
      <c r="N233">
        <v>1</v>
      </c>
      <c r="O233" s="28">
        <v>40527</v>
      </c>
      <c r="P233" t="s">
        <v>231</v>
      </c>
      <c r="S233">
        <v>0</v>
      </c>
      <c r="T233">
        <v>20101207</v>
      </c>
      <c r="U233">
        <v>20250131</v>
      </c>
    </row>
    <row r="234" spans="1:23" x14ac:dyDescent="0.25">
      <c r="A234" t="s">
        <v>466</v>
      </c>
      <c r="B234" t="s">
        <v>479</v>
      </c>
      <c r="C234" t="s">
        <v>610</v>
      </c>
      <c r="D234" t="s">
        <v>469</v>
      </c>
      <c r="E234" t="s">
        <v>955</v>
      </c>
      <c r="F234">
        <v>7502219321578</v>
      </c>
      <c r="G234" t="s">
        <v>956</v>
      </c>
      <c r="I234">
        <v>600</v>
      </c>
      <c r="K234">
        <v>600</v>
      </c>
      <c r="L234">
        <v>2</v>
      </c>
      <c r="M234" t="s">
        <v>203</v>
      </c>
      <c r="N234">
        <v>1</v>
      </c>
      <c r="O234" s="28">
        <v>40526</v>
      </c>
      <c r="P234" t="s">
        <v>231</v>
      </c>
      <c r="S234">
        <v>0</v>
      </c>
      <c r="T234">
        <v>20101207</v>
      </c>
      <c r="U234">
        <v>20250131</v>
      </c>
    </row>
    <row r="235" spans="1:23" x14ac:dyDescent="0.25">
      <c r="A235" t="s">
        <v>466</v>
      </c>
      <c r="B235" t="s">
        <v>479</v>
      </c>
      <c r="C235" t="s">
        <v>468</v>
      </c>
      <c r="D235" t="s">
        <v>469</v>
      </c>
      <c r="E235" t="s">
        <v>957</v>
      </c>
      <c r="F235">
        <v>8410468007480</v>
      </c>
      <c r="G235" t="s">
        <v>958</v>
      </c>
      <c r="I235">
        <v>242</v>
      </c>
      <c r="K235">
        <v>242</v>
      </c>
      <c r="L235">
        <v>2</v>
      </c>
      <c r="M235" t="s">
        <v>203</v>
      </c>
      <c r="N235">
        <v>1</v>
      </c>
      <c r="O235" s="28">
        <v>40959</v>
      </c>
      <c r="P235" t="s">
        <v>231</v>
      </c>
      <c r="S235">
        <v>0</v>
      </c>
      <c r="T235">
        <v>20110303</v>
      </c>
      <c r="U235">
        <v>20250131</v>
      </c>
    </row>
    <row r="236" spans="1:23" x14ac:dyDescent="0.25">
      <c r="A236" t="s">
        <v>466</v>
      </c>
      <c r="B236" t="s">
        <v>467</v>
      </c>
      <c r="C236" t="s">
        <v>468</v>
      </c>
      <c r="D236" t="s">
        <v>469</v>
      </c>
      <c r="E236" t="s">
        <v>959</v>
      </c>
      <c r="F236">
        <v>8410468009484</v>
      </c>
      <c r="G236" t="s">
        <v>960</v>
      </c>
      <c r="I236">
        <v>398</v>
      </c>
      <c r="K236">
        <v>398</v>
      </c>
      <c r="L236">
        <v>2</v>
      </c>
      <c r="M236" t="s">
        <v>203</v>
      </c>
      <c r="N236">
        <v>1</v>
      </c>
      <c r="O236" s="28">
        <v>40886</v>
      </c>
      <c r="P236" t="s">
        <v>599</v>
      </c>
      <c r="T236">
        <v>20090107</v>
      </c>
      <c r="U236">
        <v>20250131</v>
      </c>
      <c r="V236">
        <v>1010101</v>
      </c>
      <c r="W236" t="s">
        <v>502</v>
      </c>
    </row>
    <row r="237" spans="1:23" x14ac:dyDescent="0.25">
      <c r="A237" t="s">
        <v>466</v>
      </c>
      <c r="B237" t="s">
        <v>467</v>
      </c>
      <c r="C237" t="s">
        <v>468</v>
      </c>
      <c r="D237" t="s">
        <v>469</v>
      </c>
      <c r="E237" t="s">
        <v>961</v>
      </c>
      <c r="F237">
        <v>8410468009514</v>
      </c>
      <c r="G237" t="s">
        <v>962</v>
      </c>
      <c r="I237">
        <v>398</v>
      </c>
      <c r="K237">
        <v>398</v>
      </c>
      <c r="L237">
        <v>2</v>
      </c>
      <c r="M237" t="s">
        <v>203</v>
      </c>
      <c r="N237">
        <v>1</v>
      </c>
      <c r="O237" s="28">
        <v>41631</v>
      </c>
      <c r="P237" t="s">
        <v>599</v>
      </c>
      <c r="S237">
        <v>0</v>
      </c>
      <c r="T237">
        <v>20110728</v>
      </c>
      <c r="U237">
        <v>20250131</v>
      </c>
      <c r="V237">
        <v>1010101</v>
      </c>
      <c r="W237" t="s">
        <v>502</v>
      </c>
    </row>
    <row r="238" spans="1:23" x14ac:dyDescent="0.25">
      <c r="A238" t="s">
        <v>466</v>
      </c>
      <c r="B238" t="s">
        <v>479</v>
      </c>
      <c r="C238" t="s">
        <v>468</v>
      </c>
      <c r="D238" t="s">
        <v>469</v>
      </c>
      <c r="E238" t="s">
        <v>963</v>
      </c>
      <c r="F238">
        <v>8410468007510</v>
      </c>
      <c r="G238" t="s">
        <v>964</v>
      </c>
      <c r="I238">
        <v>242</v>
      </c>
      <c r="K238">
        <v>242</v>
      </c>
      <c r="L238">
        <v>2</v>
      </c>
      <c r="M238" t="s">
        <v>203</v>
      </c>
      <c r="N238">
        <v>1</v>
      </c>
      <c r="O238" s="28">
        <v>41075</v>
      </c>
      <c r="P238" t="s">
        <v>599</v>
      </c>
      <c r="S238">
        <v>0</v>
      </c>
      <c r="T238">
        <v>20110728</v>
      </c>
      <c r="U238">
        <v>20250131</v>
      </c>
    </row>
    <row r="239" spans="1:23" x14ac:dyDescent="0.25">
      <c r="A239" t="s">
        <v>466</v>
      </c>
      <c r="B239" t="s">
        <v>467</v>
      </c>
      <c r="C239" t="s">
        <v>468</v>
      </c>
      <c r="D239" t="s">
        <v>469</v>
      </c>
      <c r="E239" t="s">
        <v>965</v>
      </c>
      <c r="F239">
        <v>8410468008517</v>
      </c>
      <c r="G239" t="s">
        <v>966</v>
      </c>
      <c r="I239">
        <v>274</v>
      </c>
      <c r="K239">
        <v>274</v>
      </c>
      <c r="L239">
        <v>2</v>
      </c>
      <c r="M239" t="s">
        <v>203</v>
      </c>
      <c r="N239">
        <v>1</v>
      </c>
      <c r="O239" s="28">
        <v>41722</v>
      </c>
      <c r="P239" t="s">
        <v>599</v>
      </c>
      <c r="S239">
        <v>0</v>
      </c>
      <c r="T239">
        <v>20110728</v>
      </c>
      <c r="U239">
        <v>20250131</v>
      </c>
      <c r="V239">
        <v>1010101</v>
      </c>
      <c r="W239" t="s">
        <v>502</v>
      </c>
    </row>
    <row r="240" spans="1:23" x14ac:dyDescent="0.25">
      <c r="A240" t="s">
        <v>466</v>
      </c>
      <c r="B240" t="s">
        <v>467</v>
      </c>
      <c r="C240" t="s">
        <v>468</v>
      </c>
      <c r="D240" t="s">
        <v>469</v>
      </c>
      <c r="E240" t="s">
        <v>967</v>
      </c>
      <c r="F240">
        <v>8410468008487</v>
      </c>
      <c r="G240" t="s">
        <v>968</v>
      </c>
      <c r="I240">
        <v>274</v>
      </c>
      <c r="K240">
        <v>274</v>
      </c>
      <c r="L240">
        <v>2</v>
      </c>
      <c r="M240" t="s">
        <v>203</v>
      </c>
      <c r="N240">
        <v>1</v>
      </c>
      <c r="O240" s="28">
        <v>40808</v>
      </c>
      <c r="P240" t="s">
        <v>599</v>
      </c>
      <c r="T240">
        <v>20110201</v>
      </c>
      <c r="U240">
        <v>20250131</v>
      </c>
      <c r="V240">
        <v>1010101</v>
      </c>
      <c r="W240" t="s">
        <v>502</v>
      </c>
    </row>
    <row r="241" spans="1:23" x14ac:dyDescent="0.25">
      <c r="A241" t="s">
        <v>466</v>
      </c>
      <c r="B241" t="s">
        <v>479</v>
      </c>
      <c r="C241" t="s">
        <v>790</v>
      </c>
      <c r="D241" t="s">
        <v>469</v>
      </c>
      <c r="E241" t="s">
        <v>969</v>
      </c>
      <c r="F241">
        <v>8410468000337</v>
      </c>
      <c r="G241" t="s">
        <v>970</v>
      </c>
      <c r="I241">
        <v>153</v>
      </c>
      <c r="K241">
        <v>153</v>
      </c>
      <c r="L241">
        <v>2</v>
      </c>
      <c r="M241" t="s">
        <v>203</v>
      </c>
      <c r="N241">
        <v>1</v>
      </c>
      <c r="O241" s="28">
        <v>41984</v>
      </c>
      <c r="P241" t="s">
        <v>231</v>
      </c>
      <c r="S241">
        <v>0</v>
      </c>
      <c r="T241">
        <v>20140115</v>
      </c>
      <c r="U241">
        <v>20250131</v>
      </c>
      <c r="V241">
        <v>1010101</v>
      </c>
      <c r="W241" t="s">
        <v>502</v>
      </c>
    </row>
    <row r="242" spans="1:23" x14ac:dyDescent="0.25">
      <c r="A242" t="s">
        <v>466</v>
      </c>
      <c r="B242" t="s">
        <v>467</v>
      </c>
      <c r="C242" t="s">
        <v>468</v>
      </c>
      <c r="D242" t="s">
        <v>469</v>
      </c>
      <c r="E242" t="s">
        <v>971</v>
      </c>
      <c r="F242">
        <v>8410468004557</v>
      </c>
      <c r="G242" t="s">
        <v>972</v>
      </c>
      <c r="I242">
        <v>675</v>
      </c>
      <c r="K242">
        <v>675</v>
      </c>
      <c r="L242">
        <v>2</v>
      </c>
      <c r="M242" t="s">
        <v>203</v>
      </c>
      <c r="N242">
        <v>1</v>
      </c>
      <c r="O242" s="28">
        <v>45146</v>
      </c>
      <c r="P242" t="s">
        <v>201</v>
      </c>
      <c r="S242">
        <v>0</v>
      </c>
      <c r="T242">
        <v>20241204</v>
      </c>
      <c r="U242">
        <v>20250131</v>
      </c>
      <c r="V242">
        <v>50111519</v>
      </c>
      <c r="W242" t="s">
        <v>472</v>
      </c>
    </row>
    <row r="243" spans="1:23" x14ac:dyDescent="0.25">
      <c r="A243" t="s">
        <v>466</v>
      </c>
      <c r="B243" t="s">
        <v>467</v>
      </c>
      <c r="C243" t="s">
        <v>468</v>
      </c>
      <c r="D243" t="s">
        <v>469</v>
      </c>
      <c r="E243" t="s">
        <v>973</v>
      </c>
      <c r="F243">
        <v>8410468001372</v>
      </c>
      <c r="G243" t="s">
        <v>974</v>
      </c>
      <c r="I243">
        <v>525</v>
      </c>
      <c r="K243">
        <v>525</v>
      </c>
      <c r="L243">
        <v>2</v>
      </c>
      <c r="M243" t="s">
        <v>203</v>
      </c>
      <c r="N243">
        <v>1</v>
      </c>
      <c r="O243" s="28">
        <v>43126</v>
      </c>
      <c r="P243" t="s">
        <v>599</v>
      </c>
      <c r="S243">
        <v>0</v>
      </c>
      <c r="T243">
        <v>20170120</v>
      </c>
      <c r="U243">
        <v>20250131</v>
      </c>
      <c r="V243">
        <v>50111519</v>
      </c>
      <c r="W243" t="s">
        <v>472</v>
      </c>
    </row>
    <row r="244" spans="1:23" x14ac:dyDescent="0.25">
      <c r="A244" t="s">
        <v>466</v>
      </c>
      <c r="B244" t="s">
        <v>467</v>
      </c>
      <c r="C244" t="s">
        <v>468</v>
      </c>
      <c r="D244" t="s">
        <v>469</v>
      </c>
      <c r="E244" t="s">
        <v>975</v>
      </c>
      <c r="F244">
        <v>8410468004564</v>
      </c>
      <c r="G244" t="s">
        <v>976</v>
      </c>
      <c r="I244">
        <v>485</v>
      </c>
      <c r="K244">
        <v>485</v>
      </c>
      <c r="L244">
        <v>2</v>
      </c>
      <c r="M244" t="s">
        <v>203</v>
      </c>
      <c r="N244">
        <v>1</v>
      </c>
      <c r="O244" s="28">
        <v>45068</v>
      </c>
      <c r="P244" t="s">
        <v>201</v>
      </c>
      <c r="S244">
        <v>0</v>
      </c>
      <c r="T244">
        <v>20241204</v>
      </c>
      <c r="U244">
        <v>20250131</v>
      </c>
      <c r="V244">
        <v>50111519</v>
      </c>
      <c r="W244" t="s">
        <v>472</v>
      </c>
    </row>
    <row r="245" spans="1:23" x14ac:dyDescent="0.25">
      <c r="A245" t="s">
        <v>466</v>
      </c>
      <c r="B245" t="s">
        <v>467</v>
      </c>
      <c r="C245" t="s">
        <v>468</v>
      </c>
      <c r="D245" t="s">
        <v>469</v>
      </c>
      <c r="E245" t="s">
        <v>977</v>
      </c>
      <c r="F245">
        <v>8410468001389</v>
      </c>
      <c r="G245" t="s">
        <v>978</v>
      </c>
      <c r="I245">
        <v>348</v>
      </c>
      <c r="K245">
        <v>348</v>
      </c>
      <c r="L245">
        <v>2</v>
      </c>
      <c r="M245" t="s">
        <v>203</v>
      </c>
      <c r="N245">
        <v>1</v>
      </c>
      <c r="O245" s="28">
        <v>42759</v>
      </c>
      <c r="P245" t="s">
        <v>599</v>
      </c>
      <c r="S245">
        <v>0</v>
      </c>
      <c r="T245">
        <v>20170120</v>
      </c>
      <c r="U245">
        <v>20250131</v>
      </c>
      <c r="V245">
        <v>50111519</v>
      </c>
      <c r="W245" t="s">
        <v>472</v>
      </c>
    </row>
    <row r="246" spans="1:23" x14ac:dyDescent="0.25">
      <c r="A246" t="s">
        <v>466</v>
      </c>
      <c r="B246" t="s">
        <v>467</v>
      </c>
      <c r="C246" t="s">
        <v>468</v>
      </c>
      <c r="D246" t="s">
        <v>469</v>
      </c>
      <c r="E246" t="s">
        <v>979</v>
      </c>
      <c r="F246">
        <v>8410468004946</v>
      </c>
      <c r="G246" t="s">
        <v>980</v>
      </c>
      <c r="I246">
        <v>423</v>
      </c>
      <c r="K246">
        <v>423</v>
      </c>
      <c r="L246">
        <v>2</v>
      </c>
      <c r="M246" t="s">
        <v>203</v>
      </c>
      <c r="N246">
        <v>1</v>
      </c>
      <c r="O246" s="28">
        <v>45289</v>
      </c>
      <c r="P246" t="s">
        <v>201</v>
      </c>
      <c r="S246">
        <v>0</v>
      </c>
      <c r="T246">
        <v>20240523</v>
      </c>
      <c r="U246">
        <v>20250131</v>
      </c>
      <c r="V246">
        <v>50111519</v>
      </c>
      <c r="W246" t="s">
        <v>472</v>
      </c>
    </row>
    <row r="247" spans="1:23" x14ac:dyDescent="0.25">
      <c r="A247" t="s">
        <v>466</v>
      </c>
      <c r="B247" t="s">
        <v>467</v>
      </c>
      <c r="C247" t="s">
        <v>468</v>
      </c>
      <c r="D247" t="s">
        <v>469</v>
      </c>
      <c r="E247" t="s">
        <v>981</v>
      </c>
      <c r="F247">
        <v>8410468002072</v>
      </c>
      <c r="G247" t="s">
        <v>982</v>
      </c>
      <c r="I247">
        <v>348</v>
      </c>
      <c r="K247">
        <v>348</v>
      </c>
      <c r="L247">
        <v>2</v>
      </c>
      <c r="M247" t="s">
        <v>203</v>
      </c>
      <c r="N247">
        <v>1</v>
      </c>
      <c r="O247" s="28">
        <v>43279</v>
      </c>
      <c r="P247" t="s">
        <v>231</v>
      </c>
      <c r="S247">
        <v>0</v>
      </c>
      <c r="T247">
        <v>20170202</v>
      </c>
      <c r="U247">
        <v>20250131</v>
      </c>
      <c r="V247">
        <v>50111519</v>
      </c>
      <c r="W247" t="s">
        <v>472</v>
      </c>
    </row>
    <row r="248" spans="1:23" x14ac:dyDescent="0.25">
      <c r="A248" t="s">
        <v>466</v>
      </c>
      <c r="B248" t="s">
        <v>479</v>
      </c>
      <c r="C248" t="s">
        <v>610</v>
      </c>
      <c r="D248" t="s">
        <v>469</v>
      </c>
      <c r="E248" t="s">
        <v>983</v>
      </c>
      <c r="F248">
        <v>7502219321264</v>
      </c>
      <c r="G248" t="s">
        <v>984</v>
      </c>
      <c r="I248">
        <v>35.880000000000003</v>
      </c>
      <c r="K248">
        <v>35.880000000000003</v>
      </c>
      <c r="L248">
        <v>2</v>
      </c>
      <c r="M248" t="s">
        <v>203</v>
      </c>
      <c r="N248">
        <v>1</v>
      </c>
      <c r="O248" s="28">
        <v>40842</v>
      </c>
      <c r="P248" t="s">
        <v>231</v>
      </c>
      <c r="S248">
        <v>0</v>
      </c>
      <c r="T248">
        <v>20110324</v>
      </c>
      <c r="U248">
        <v>20250131</v>
      </c>
    </row>
    <row r="249" spans="1:23" x14ac:dyDescent="0.25">
      <c r="A249" t="s">
        <v>466</v>
      </c>
      <c r="B249" t="s">
        <v>479</v>
      </c>
      <c r="C249" t="s">
        <v>610</v>
      </c>
      <c r="D249" t="s">
        <v>469</v>
      </c>
      <c r="E249" t="s">
        <v>985</v>
      </c>
      <c r="F249">
        <v>7502219321288</v>
      </c>
      <c r="G249" t="s">
        <v>986</v>
      </c>
      <c r="I249">
        <v>35.880000000000003</v>
      </c>
      <c r="K249">
        <v>35.880000000000003</v>
      </c>
      <c r="L249">
        <v>2</v>
      </c>
      <c r="M249" t="s">
        <v>203</v>
      </c>
      <c r="N249">
        <v>1</v>
      </c>
      <c r="O249" s="28">
        <v>40816</v>
      </c>
      <c r="P249" t="s">
        <v>231</v>
      </c>
      <c r="S249">
        <v>0</v>
      </c>
      <c r="T249">
        <v>20110324</v>
      </c>
      <c r="U249">
        <v>20250131</v>
      </c>
    </row>
    <row r="250" spans="1:23" x14ac:dyDescent="0.25">
      <c r="A250" t="s">
        <v>466</v>
      </c>
      <c r="B250" t="s">
        <v>479</v>
      </c>
      <c r="C250" t="s">
        <v>610</v>
      </c>
      <c r="D250" t="s">
        <v>469</v>
      </c>
      <c r="E250" t="s">
        <v>987</v>
      </c>
      <c r="F250">
        <v>7502219321271</v>
      </c>
      <c r="G250" t="s">
        <v>988</v>
      </c>
      <c r="I250">
        <v>35.880000000000003</v>
      </c>
      <c r="K250">
        <v>35.880000000000003</v>
      </c>
      <c r="L250">
        <v>2</v>
      </c>
      <c r="M250" t="s">
        <v>203</v>
      </c>
      <c r="N250">
        <v>1</v>
      </c>
      <c r="O250" s="28">
        <v>40842</v>
      </c>
      <c r="P250" t="s">
        <v>231</v>
      </c>
      <c r="S250">
        <v>0</v>
      </c>
      <c r="T250">
        <v>20120515</v>
      </c>
      <c r="U250">
        <v>20250131</v>
      </c>
    </row>
    <row r="251" spans="1:23" x14ac:dyDescent="0.25">
      <c r="A251" t="s">
        <v>466</v>
      </c>
      <c r="B251" t="s">
        <v>479</v>
      </c>
      <c r="C251" t="s">
        <v>610</v>
      </c>
      <c r="D251" t="s">
        <v>469</v>
      </c>
      <c r="E251" t="s">
        <v>989</v>
      </c>
      <c r="F251">
        <v>7502219321301</v>
      </c>
      <c r="G251" t="s">
        <v>990</v>
      </c>
      <c r="I251">
        <v>35.880000000000003</v>
      </c>
      <c r="K251">
        <v>35.880000000000003</v>
      </c>
      <c r="L251">
        <v>2</v>
      </c>
      <c r="M251" t="s">
        <v>203</v>
      </c>
      <c r="N251">
        <v>1</v>
      </c>
      <c r="O251" s="28">
        <v>40836</v>
      </c>
      <c r="P251" t="s">
        <v>231</v>
      </c>
      <c r="S251">
        <v>0</v>
      </c>
      <c r="T251">
        <v>20110324</v>
      </c>
      <c r="U251">
        <v>20250131</v>
      </c>
    </row>
    <row r="252" spans="1:23" x14ac:dyDescent="0.25">
      <c r="A252" t="s">
        <v>466</v>
      </c>
      <c r="B252" t="s">
        <v>479</v>
      </c>
      <c r="C252" t="s">
        <v>610</v>
      </c>
      <c r="D252" t="s">
        <v>469</v>
      </c>
      <c r="E252" t="s">
        <v>991</v>
      </c>
      <c r="F252">
        <v>7502219321295</v>
      </c>
      <c r="G252" t="s">
        <v>992</v>
      </c>
      <c r="I252">
        <v>35.880000000000003</v>
      </c>
      <c r="K252">
        <v>35.880000000000003</v>
      </c>
      <c r="L252">
        <v>2</v>
      </c>
      <c r="M252" t="s">
        <v>203</v>
      </c>
      <c r="N252">
        <v>1</v>
      </c>
      <c r="O252" s="28">
        <v>40842</v>
      </c>
      <c r="P252" t="s">
        <v>231</v>
      </c>
      <c r="S252">
        <v>0</v>
      </c>
      <c r="T252">
        <v>20110324</v>
      </c>
      <c r="U252">
        <v>20250131</v>
      </c>
    </row>
    <row r="253" spans="1:23" x14ac:dyDescent="0.25">
      <c r="A253" t="s">
        <v>466</v>
      </c>
      <c r="B253" t="s">
        <v>499</v>
      </c>
      <c r="C253" t="s">
        <v>207</v>
      </c>
      <c r="D253" t="s">
        <v>469</v>
      </c>
      <c r="E253" t="s">
        <v>993</v>
      </c>
      <c r="F253">
        <v>8410086310252</v>
      </c>
      <c r="G253" t="s">
        <v>994</v>
      </c>
      <c r="I253">
        <v>48</v>
      </c>
      <c r="K253">
        <v>48</v>
      </c>
      <c r="L253">
        <v>2</v>
      </c>
      <c r="M253" t="s">
        <v>203</v>
      </c>
      <c r="N253">
        <v>1</v>
      </c>
      <c r="O253" s="28">
        <v>45586</v>
      </c>
      <c r="P253" t="s">
        <v>201</v>
      </c>
      <c r="Q253" t="s">
        <v>202</v>
      </c>
      <c r="S253">
        <v>0</v>
      </c>
      <c r="T253">
        <v>20240513</v>
      </c>
      <c r="U253">
        <v>20250131</v>
      </c>
      <c r="V253">
        <v>50171800</v>
      </c>
      <c r="W253" t="s">
        <v>995</v>
      </c>
    </row>
    <row r="254" spans="1:23" x14ac:dyDescent="0.25">
      <c r="A254" t="s">
        <v>466</v>
      </c>
      <c r="B254" t="s">
        <v>499</v>
      </c>
      <c r="C254" t="s">
        <v>207</v>
      </c>
      <c r="D254" t="s">
        <v>469</v>
      </c>
      <c r="E254" t="s">
        <v>996</v>
      </c>
      <c r="F254">
        <v>8410086340105</v>
      </c>
      <c r="G254" t="s">
        <v>997</v>
      </c>
      <c r="I254">
        <v>48</v>
      </c>
      <c r="K254">
        <v>48</v>
      </c>
      <c r="L254">
        <v>2</v>
      </c>
      <c r="M254" t="s">
        <v>203</v>
      </c>
      <c r="N254">
        <v>1</v>
      </c>
      <c r="O254" s="28">
        <v>45586</v>
      </c>
      <c r="P254" t="s">
        <v>201</v>
      </c>
      <c r="Q254" t="s">
        <v>202</v>
      </c>
      <c r="S254">
        <v>0</v>
      </c>
      <c r="T254">
        <v>20240611</v>
      </c>
      <c r="U254">
        <v>20250131</v>
      </c>
      <c r="V254">
        <v>50171800</v>
      </c>
      <c r="W254" t="s">
        <v>995</v>
      </c>
    </row>
    <row r="255" spans="1:23" x14ac:dyDescent="0.25">
      <c r="A255" t="s">
        <v>466</v>
      </c>
      <c r="B255" t="s">
        <v>499</v>
      </c>
      <c r="C255" t="s">
        <v>207</v>
      </c>
      <c r="D255" t="s">
        <v>469</v>
      </c>
      <c r="E255" t="s">
        <v>998</v>
      </c>
      <c r="F255">
        <v>8410086340112</v>
      </c>
      <c r="G255" t="s">
        <v>999</v>
      </c>
      <c r="I255">
        <v>48</v>
      </c>
      <c r="K255">
        <v>48</v>
      </c>
      <c r="L255">
        <v>2</v>
      </c>
      <c r="M255" t="s">
        <v>203</v>
      </c>
      <c r="N255">
        <v>1</v>
      </c>
      <c r="O255" s="28">
        <v>45586</v>
      </c>
      <c r="P255" t="s">
        <v>201</v>
      </c>
      <c r="Q255" t="s">
        <v>202</v>
      </c>
      <c r="S255">
        <v>0</v>
      </c>
      <c r="T255">
        <v>20240513</v>
      </c>
      <c r="U255">
        <v>20250131</v>
      </c>
      <c r="V255">
        <v>50171800</v>
      </c>
      <c r="W255" t="s">
        <v>995</v>
      </c>
    </row>
    <row r="256" spans="1:23" x14ac:dyDescent="0.25">
      <c r="A256" t="s">
        <v>466</v>
      </c>
      <c r="B256" t="s">
        <v>494</v>
      </c>
      <c r="C256" t="s">
        <v>307</v>
      </c>
      <c r="D256" t="s">
        <v>469</v>
      </c>
      <c r="E256" t="s">
        <v>1000</v>
      </c>
      <c r="F256">
        <v>8428688042051</v>
      </c>
      <c r="G256" t="s">
        <v>1001</v>
      </c>
      <c r="I256">
        <v>600</v>
      </c>
      <c r="K256">
        <v>600</v>
      </c>
      <c r="L256">
        <v>2</v>
      </c>
      <c r="M256" t="s">
        <v>203</v>
      </c>
      <c r="N256">
        <v>1</v>
      </c>
      <c r="O256" s="28">
        <v>45575</v>
      </c>
      <c r="P256" t="s">
        <v>201</v>
      </c>
      <c r="Q256" t="s">
        <v>202</v>
      </c>
      <c r="S256">
        <v>0</v>
      </c>
      <c r="T256">
        <v>20240509</v>
      </c>
      <c r="U256">
        <v>20250131</v>
      </c>
      <c r="V256">
        <v>50112009</v>
      </c>
      <c r="W256" t="s">
        <v>797</v>
      </c>
    </row>
    <row r="257" spans="1:23" x14ac:dyDescent="0.25">
      <c r="A257" t="s">
        <v>466</v>
      </c>
      <c r="B257" t="s">
        <v>494</v>
      </c>
      <c r="C257" t="s">
        <v>307</v>
      </c>
      <c r="D257" t="s">
        <v>469</v>
      </c>
      <c r="E257" t="s">
        <v>1002</v>
      </c>
      <c r="F257">
        <v>8428688040057</v>
      </c>
      <c r="G257" t="s">
        <v>1003</v>
      </c>
      <c r="I257">
        <v>1200</v>
      </c>
      <c r="K257">
        <v>1200</v>
      </c>
      <c r="L257">
        <v>2</v>
      </c>
      <c r="M257" t="s">
        <v>203</v>
      </c>
      <c r="N257">
        <v>1</v>
      </c>
      <c r="O257" s="28">
        <v>45575</v>
      </c>
      <c r="P257" t="s">
        <v>201</v>
      </c>
      <c r="Q257" t="s">
        <v>202</v>
      </c>
      <c r="S257">
        <v>0</v>
      </c>
      <c r="T257">
        <v>20240509</v>
      </c>
      <c r="U257">
        <v>20250131</v>
      </c>
      <c r="V257">
        <v>50112009</v>
      </c>
      <c r="W257" t="s">
        <v>797</v>
      </c>
    </row>
    <row r="258" spans="1:23" x14ac:dyDescent="0.25">
      <c r="A258" t="s">
        <v>466</v>
      </c>
      <c r="B258" t="s">
        <v>494</v>
      </c>
      <c r="C258" t="s">
        <v>307</v>
      </c>
      <c r="D258" t="s">
        <v>469</v>
      </c>
      <c r="E258" t="s">
        <v>1004</v>
      </c>
      <c r="F258">
        <v>8428688044055</v>
      </c>
      <c r="G258" t="s">
        <v>1005</v>
      </c>
      <c r="I258">
        <v>600</v>
      </c>
      <c r="K258">
        <v>600</v>
      </c>
      <c r="L258">
        <v>2</v>
      </c>
      <c r="M258" t="s">
        <v>203</v>
      </c>
      <c r="N258">
        <v>1</v>
      </c>
      <c r="O258" s="28">
        <v>45575</v>
      </c>
      <c r="P258" t="s">
        <v>201</v>
      </c>
      <c r="Q258" t="s">
        <v>202</v>
      </c>
      <c r="S258">
        <v>0</v>
      </c>
      <c r="T258">
        <v>20240509</v>
      </c>
      <c r="U258">
        <v>20250131</v>
      </c>
      <c r="V258">
        <v>50112009</v>
      </c>
      <c r="W258" t="s">
        <v>797</v>
      </c>
    </row>
    <row r="259" spans="1:23" x14ac:dyDescent="0.25">
      <c r="A259" t="s">
        <v>466</v>
      </c>
      <c r="B259" t="s">
        <v>669</v>
      </c>
      <c r="C259" t="s">
        <v>232</v>
      </c>
      <c r="D259" t="s">
        <v>469</v>
      </c>
      <c r="E259" t="s">
        <v>265</v>
      </c>
      <c r="F259">
        <v>812476017037</v>
      </c>
      <c r="G259" t="s">
        <v>266</v>
      </c>
      <c r="I259">
        <v>49.68</v>
      </c>
      <c r="K259">
        <v>49.68</v>
      </c>
      <c r="L259">
        <v>2</v>
      </c>
      <c r="M259" t="s">
        <v>203</v>
      </c>
      <c r="N259">
        <v>1</v>
      </c>
      <c r="O259" s="28">
        <v>45608</v>
      </c>
      <c r="P259" t="s">
        <v>201</v>
      </c>
      <c r="Q259" t="s">
        <v>202</v>
      </c>
      <c r="S259">
        <v>0</v>
      </c>
      <c r="T259">
        <v>20240911</v>
      </c>
      <c r="U259">
        <v>20250131</v>
      </c>
      <c r="V259">
        <v>50192700</v>
      </c>
      <c r="W259" t="s">
        <v>670</v>
      </c>
    </row>
    <row r="260" spans="1:23" x14ac:dyDescent="0.25">
      <c r="A260" t="s">
        <v>466</v>
      </c>
      <c r="B260" t="s">
        <v>479</v>
      </c>
      <c r="C260" t="s">
        <v>1006</v>
      </c>
      <c r="D260" t="s">
        <v>469</v>
      </c>
      <c r="E260" t="s">
        <v>1007</v>
      </c>
      <c r="F260">
        <v>51500030745</v>
      </c>
      <c r="G260" t="s">
        <v>1008</v>
      </c>
      <c r="I260">
        <v>45.08</v>
      </c>
      <c r="K260">
        <v>45.08</v>
      </c>
      <c r="L260">
        <v>2</v>
      </c>
      <c r="M260" t="s">
        <v>203</v>
      </c>
      <c r="N260">
        <v>1</v>
      </c>
      <c r="O260" s="28">
        <v>41617</v>
      </c>
      <c r="P260" t="s">
        <v>231</v>
      </c>
      <c r="S260">
        <v>0</v>
      </c>
      <c r="T260">
        <v>20150317</v>
      </c>
      <c r="U260">
        <v>20250131</v>
      </c>
      <c r="V260">
        <v>1010101</v>
      </c>
      <c r="W260" t="s">
        <v>502</v>
      </c>
    </row>
    <row r="261" spans="1:23" x14ac:dyDescent="0.25">
      <c r="A261" t="s">
        <v>466</v>
      </c>
      <c r="B261" t="s">
        <v>479</v>
      </c>
      <c r="C261" t="s">
        <v>1006</v>
      </c>
      <c r="D261" t="s">
        <v>469</v>
      </c>
      <c r="E261" t="s">
        <v>1009</v>
      </c>
      <c r="F261">
        <v>51500030721</v>
      </c>
      <c r="G261" t="s">
        <v>1010</v>
      </c>
      <c r="I261">
        <v>45.08</v>
      </c>
      <c r="K261">
        <v>45.08</v>
      </c>
      <c r="L261">
        <v>2</v>
      </c>
      <c r="M261" t="s">
        <v>203</v>
      </c>
      <c r="N261">
        <v>1</v>
      </c>
      <c r="O261" s="28">
        <v>41617</v>
      </c>
      <c r="P261" t="s">
        <v>231</v>
      </c>
      <c r="S261">
        <v>0</v>
      </c>
      <c r="T261">
        <v>20150317</v>
      </c>
      <c r="U261">
        <v>20250131</v>
      </c>
      <c r="V261">
        <v>1010101</v>
      </c>
      <c r="W261" t="s">
        <v>502</v>
      </c>
    </row>
    <row r="262" spans="1:23" x14ac:dyDescent="0.25">
      <c r="A262" t="s">
        <v>466</v>
      </c>
      <c r="B262" t="s">
        <v>479</v>
      </c>
      <c r="C262" t="s">
        <v>1006</v>
      </c>
      <c r="D262" t="s">
        <v>469</v>
      </c>
      <c r="E262" t="s">
        <v>1011</v>
      </c>
      <c r="F262">
        <v>51500030677</v>
      </c>
      <c r="G262" t="s">
        <v>1012</v>
      </c>
      <c r="I262">
        <v>45.08</v>
      </c>
      <c r="K262">
        <v>45.08</v>
      </c>
      <c r="L262">
        <v>2</v>
      </c>
      <c r="M262" t="s">
        <v>203</v>
      </c>
      <c r="N262">
        <v>1</v>
      </c>
      <c r="O262" s="28">
        <v>41617</v>
      </c>
      <c r="P262" t="s">
        <v>231</v>
      </c>
      <c r="S262">
        <v>0</v>
      </c>
      <c r="T262">
        <v>20150317</v>
      </c>
      <c r="U262">
        <v>20250131</v>
      </c>
      <c r="V262">
        <v>1010101</v>
      </c>
      <c r="W262" t="s">
        <v>502</v>
      </c>
    </row>
    <row r="263" spans="1:23" x14ac:dyDescent="0.25">
      <c r="A263" t="s">
        <v>466</v>
      </c>
      <c r="B263" t="s">
        <v>479</v>
      </c>
      <c r="C263" t="s">
        <v>1006</v>
      </c>
      <c r="D263" t="s">
        <v>469</v>
      </c>
      <c r="E263" t="s">
        <v>1013</v>
      </c>
      <c r="F263">
        <v>51500030042</v>
      </c>
      <c r="G263" t="s">
        <v>1014</v>
      </c>
      <c r="I263">
        <v>40.39</v>
      </c>
      <c r="K263">
        <v>40.39</v>
      </c>
      <c r="L263">
        <v>2</v>
      </c>
      <c r="M263" t="s">
        <v>203</v>
      </c>
      <c r="N263">
        <v>1</v>
      </c>
      <c r="O263" s="28">
        <v>42186</v>
      </c>
      <c r="P263" t="s">
        <v>231</v>
      </c>
      <c r="S263">
        <v>0</v>
      </c>
      <c r="T263">
        <v>20150317</v>
      </c>
      <c r="U263">
        <v>20250131</v>
      </c>
      <c r="V263">
        <v>1010101</v>
      </c>
      <c r="W263" t="s">
        <v>502</v>
      </c>
    </row>
    <row r="264" spans="1:23" x14ac:dyDescent="0.25">
      <c r="A264" t="s">
        <v>466</v>
      </c>
      <c r="B264" t="s">
        <v>479</v>
      </c>
      <c r="C264" t="s">
        <v>1006</v>
      </c>
      <c r="D264" t="s">
        <v>469</v>
      </c>
      <c r="E264" t="s">
        <v>1015</v>
      </c>
      <c r="F264">
        <v>51500030554</v>
      </c>
      <c r="G264" t="s">
        <v>1016</v>
      </c>
      <c r="I264">
        <v>39.409999999999997</v>
      </c>
      <c r="K264">
        <v>39.409999999999997</v>
      </c>
      <c r="L264">
        <v>2</v>
      </c>
      <c r="M264" t="s">
        <v>203</v>
      </c>
      <c r="N264">
        <v>1</v>
      </c>
      <c r="O264" s="28">
        <v>41130</v>
      </c>
      <c r="P264" t="s">
        <v>231</v>
      </c>
      <c r="S264">
        <v>0</v>
      </c>
      <c r="T264">
        <v>20110901</v>
      </c>
      <c r="U264">
        <v>20250131</v>
      </c>
      <c r="V264">
        <v>1010101</v>
      </c>
      <c r="W264" t="s">
        <v>502</v>
      </c>
    </row>
    <row r="265" spans="1:23" x14ac:dyDescent="0.25">
      <c r="A265" t="s">
        <v>466</v>
      </c>
      <c r="B265" t="s">
        <v>479</v>
      </c>
      <c r="C265" t="s">
        <v>1006</v>
      </c>
      <c r="D265" t="s">
        <v>469</v>
      </c>
      <c r="E265" t="s">
        <v>1017</v>
      </c>
      <c r="F265">
        <v>51500030011</v>
      </c>
      <c r="G265" t="s">
        <v>1018</v>
      </c>
      <c r="I265">
        <v>40.39</v>
      </c>
      <c r="K265">
        <v>40.39</v>
      </c>
      <c r="L265">
        <v>2</v>
      </c>
      <c r="M265" t="s">
        <v>203</v>
      </c>
      <c r="N265">
        <v>1</v>
      </c>
      <c r="O265" s="28">
        <v>42353</v>
      </c>
      <c r="P265" t="s">
        <v>231</v>
      </c>
      <c r="S265">
        <v>0</v>
      </c>
      <c r="T265">
        <v>20150317</v>
      </c>
      <c r="U265">
        <v>20250131</v>
      </c>
      <c r="V265">
        <v>1010101</v>
      </c>
      <c r="W265" t="s">
        <v>502</v>
      </c>
    </row>
    <row r="266" spans="1:23" x14ac:dyDescent="0.25">
      <c r="A266" t="s">
        <v>466</v>
      </c>
      <c r="B266" t="s">
        <v>479</v>
      </c>
      <c r="C266" t="s">
        <v>1006</v>
      </c>
      <c r="D266" t="s">
        <v>469</v>
      </c>
      <c r="E266" t="s">
        <v>1019</v>
      </c>
      <c r="F266">
        <v>51500133675</v>
      </c>
      <c r="G266" t="s">
        <v>1020</v>
      </c>
      <c r="I266">
        <v>37.729999999999997</v>
      </c>
      <c r="K266">
        <v>37.729999999999997</v>
      </c>
      <c r="L266">
        <v>2</v>
      </c>
      <c r="M266" t="s">
        <v>203</v>
      </c>
      <c r="N266">
        <v>1</v>
      </c>
      <c r="O266" s="28">
        <v>42233</v>
      </c>
      <c r="P266" t="s">
        <v>231</v>
      </c>
      <c r="S266">
        <v>0</v>
      </c>
      <c r="T266">
        <v>20150317</v>
      </c>
      <c r="U266">
        <v>20250131</v>
      </c>
      <c r="V266">
        <v>1010101</v>
      </c>
      <c r="W266" t="s">
        <v>502</v>
      </c>
    </row>
    <row r="267" spans="1:23" x14ac:dyDescent="0.25">
      <c r="A267" t="s">
        <v>466</v>
      </c>
      <c r="B267" t="s">
        <v>479</v>
      </c>
      <c r="C267" t="s">
        <v>1006</v>
      </c>
      <c r="D267" t="s">
        <v>469</v>
      </c>
      <c r="E267" t="s">
        <v>1021</v>
      </c>
      <c r="F267">
        <v>51500030561</v>
      </c>
      <c r="G267" t="s">
        <v>1022</v>
      </c>
      <c r="I267">
        <v>39.409999999999997</v>
      </c>
      <c r="K267">
        <v>39.409999999999997</v>
      </c>
      <c r="L267">
        <v>2</v>
      </c>
      <c r="M267" t="s">
        <v>203</v>
      </c>
      <c r="N267">
        <v>1</v>
      </c>
      <c r="O267" s="28">
        <v>41940</v>
      </c>
      <c r="P267" t="s">
        <v>231</v>
      </c>
      <c r="S267">
        <v>0</v>
      </c>
      <c r="T267">
        <v>20110901</v>
      </c>
      <c r="U267">
        <v>20250131</v>
      </c>
      <c r="V267">
        <v>1010101</v>
      </c>
      <c r="W267" t="s">
        <v>502</v>
      </c>
    </row>
    <row r="268" spans="1:23" x14ac:dyDescent="0.25">
      <c r="A268" t="s">
        <v>466</v>
      </c>
      <c r="B268" t="s">
        <v>479</v>
      </c>
      <c r="C268" t="s">
        <v>1006</v>
      </c>
      <c r="D268" t="s">
        <v>469</v>
      </c>
      <c r="E268" t="s">
        <v>1023</v>
      </c>
      <c r="F268">
        <v>51500133651</v>
      </c>
      <c r="G268" t="s">
        <v>1024</v>
      </c>
      <c r="I268">
        <v>37.729999999999997</v>
      </c>
      <c r="K268">
        <v>37.729999999999997</v>
      </c>
      <c r="L268">
        <v>2</v>
      </c>
      <c r="M268" t="s">
        <v>203</v>
      </c>
      <c r="N268">
        <v>1</v>
      </c>
      <c r="O268" s="28">
        <v>42353</v>
      </c>
      <c r="P268" t="s">
        <v>231</v>
      </c>
      <c r="S268">
        <v>0</v>
      </c>
      <c r="T268">
        <v>20150317</v>
      </c>
      <c r="U268">
        <v>20250131</v>
      </c>
      <c r="V268">
        <v>1010101</v>
      </c>
      <c r="W268" t="s">
        <v>502</v>
      </c>
    </row>
    <row r="269" spans="1:23" x14ac:dyDescent="0.25">
      <c r="A269" t="s">
        <v>466</v>
      </c>
      <c r="B269" t="s">
        <v>479</v>
      </c>
      <c r="C269" t="s">
        <v>1006</v>
      </c>
      <c r="D269" t="s">
        <v>469</v>
      </c>
      <c r="E269" t="s">
        <v>1025</v>
      </c>
      <c r="F269">
        <v>51500030585</v>
      </c>
      <c r="G269" t="s">
        <v>1026</v>
      </c>
      <c r="I269">
        <v>39.409999999999997</v>
      </c>
      <c r="K269">
        <v>39.409999999999997</v>
      </c>
      <c r="L269">
        <v>2</v>
      </c>
      <c r="M269" t="s">
        <v>203</v>
      </c>
      <c r="N269">
        <v>1</v>
      </c>
      <c r="O269" s="28">
        <v>41591</v>
      </c>
      <c r="P269" t="s">
        <v>231</v>
      </c>
      <c r="S269">
        <v>0</v>
      </c>
      <c r="T269">
        <v>20110901</v>
      </c>
      <c r="U269">
        <v>20250131</v>
      </c>
      <c r="V269">
        <v>1010101</v>
      </c>
      <c r="W269" t="s">
        <v>502</v>
      </c>
    </row>
    <row r="270" spans="1:23" x14ac:dyDescent="0.25">
      <c r="A270" t="s">
        <v>466</v>
      </c>
      <c r="B270" t="s">
        <v>479</v>
      </c>
      <c r="C270" t="s">
        <v>1006</v>
      </c>
      <c r="D270" t="s">
        <v>469</v>
      </c>
      <c r="E270" t="s">
        <v>1027</v>
      </c>
      <c r="F270">
        <v>51500133668</v>
      </c>
      <c r="G270" t="s">
        <v>1028</v>
      </c>
      <c r="I270">
        <v>37.729999999999997</v>
      </c>
      <c r="K270">
        <v>37.729999999999997</v>
      </c>
      <c r="L270">
        <v>2</v>
      </c>
      <c r="M270" t="s">
        <v>203</v>
      </c>
      <c r="N270">
        <v>1</v>
      </c>
      <c r="O270" s="28">
        <v>42143</v>
      </c>
      <c r="P270" t="s">
        <v>231</v>
      </c>
      <c r="S270">
        <v>0</v>
      </c>
      <c r="T270">
        <v>20150317</v>
      </c>
      <c r="U270">
        <v>20250131</v>
      </c>
      <c r="V270">
        <v>1010101</v>
      </c>
      <c r="W270" t="s">
        <v>502</v>
      </c>
    </row>
    <row r="271" spans="1:23" x14ac:dyDescent="0.25">
      <c r="A271" t="s">
        <v>466</v>
      </c>
      <c r="B271" t="s">
        <v>479</v>
      </c>
      <c r="C271" t="s">
        <v>1006</v>
      </c>
      <c r="D271" t="s">
        <v>469</v>
      </c>
      <c r="E271" t="s">
        <v>1029</v>
      </c>
      <c r="F271">
        <v>51500030028</v>
      </c>
      <c r="G271" t="s">
        <v>1030</v>
      </c>
      <c r="I271">
        <v>40.39</v>
      </c>
      <c r="K271">
        <v>40.39</v>
      </c>
      <c r="L271">
        <v>2</v>
      </c>
      <c r="M271" t="s">
        <v>203</v>
      </c>
      <c r="N271">
        <v>1</v>
      </c>
      <c r="O271" s="28">
        <v>42270</v>
      </c>
      <c r="P271" t="s">
        <v>231</v>
      </c>
      <c r="S271">
        <v>0</v>
      </c>
      <c r="T271">
        <v>20150317</v>
      </c>
      <c r="U271">
        <v>20250131</v>
      </c>
      <c r="V271">
        <v>1010101</v>
      </c>
      <c r="W271" t="s">
        <v>502</v>
      </c>
    </row>
    <row r="272" spans="1:23" x14ac:dyDescent="0.25">
      <c r="A272" t="s">
        <v>466</v>
      </c>
      <c r="B272" t="s">
        <v>479</v>
      </c>
      <c r="C272" t="s">
        <v>1006</v>
      </c>
      <c r="D272" t="s">
        <v>469</v>
      </c>
      <c r="E272" t="s">
        <v>1031</v>
      </c>
      <c r="F272">
        <v>51500133620</v>
      </c>
      <c r="G272" t="s">
        <v>1032</v>
      </c>
      <c r="I272">
        <v>37.729999999999997</v>
      </c>
      <c r="K272">
        <v>37.729999999999997</v>
      </c>
      <c r="L272">
        <v>2</v>
      </c>
      <c r="M272" t="s">
        <v>203</v>
      </c>
      <c r="N272">
        <v>1</v>
      </c>
      <c r="O272" s="28">
        <v>42353</v>
      </c>
      <c r="P272" t="s">
        <v>231</v>
      </c>
      <c r="S272">
        <v>0</v>
      </c>
      <c r="T272">
        <v>20150317</v>
      </c>
      <c r="U272">
        <v>20250131</v>
      </c>
      <c r="V272">
        <v>1010101</v>
      </c>
      <c r="W272" t="s">
        <v>502</v>
      </c>
    </row>
    <row r="273" spans="1:23" x14ac:dyDescent="0.25">
      <c r="A273" t="s">
        <v>466</v>
      </c>
      <c r="B273" t="s">
        <v>479</v>
      </c>
      <c r="C273" t="s">
        <v>1006</v>
      </c>
      <c r="D273" t="s">
        <v>469</v>
      </c>
      <c r="E273" t="s">
        <v>1033</v>
      </c>
      <c r="F273">
        <v>51500030578</v>
      </c>
      <c r="G273" t="s">
        <v>1034</v>
      </c>
      <c r="I273">
        <v>39.409999999999997</v>
      </c>
      <c r="K273">
        <v>39.409999999999997</v>
      </c>
      <c r="L273">
        <v>2</v>
      </c>
      <c r="M273" t="s">
        <v>203</v>
      </c>
      <c r="N273">
        <v>1</v>
      </c>
      <c r="O273" s="28">
        <v>41940</v>
      </c>
      <c r="P273" t="s">
        <v>231</v>
      </c>
      <c r="S273">
        <v>0</v>
      </c>
      <c r="T273">
        <v>20110901</v>
      </c>
      <c r="U273">
        <v>20250131</v>
      </c>
      <c r="V273">
        <v>1010101</v>
      </c>
      <c r="W273" t="s">
        <v>502</v>
      </c>
    </row>
    <row r="274" spans="1:23" x14ac:dyDescent="0.25">
      <c r="A274" t="s">
        <v>466</v>
      </c>
      <c r="B274" t="s">
        <v>479</v>
      </c>
      <c r="C274" t="s">
        <v>1006</v>
      </c>
      <c r="D274" t="s">
        <v>469</v>
      </c>
      <c r="E274" t="s">
        <v>1035</v>
      </c>
      <c r="F274">
        <v>51500133644</v>
      </c>
      <c r="G274" t="s">
        <v>1036</v>
      </c>
      <c r="I274">
        <v>40.159999999999997</v>
      </c>
      <c r="K274">
        <v>40.159999999999997</v>
      </c>
      <c r="L274">
        <v>2</v>
      </c>
      <c r="M274" t="s">
        <v>203</v>
      </c>
      <c r="N274">
        <v>1</v>
      </c>
      <c r="O274" s="28">
        <v>42143</v>
      </c>
      <c r="P274" t="s">
        <v>231</v>
      </c>
      <c r="S274">
        <v>0</v>
      </c>
      <c r="T274">
        <v>20150317</v>
      </c>
      <c r="U274">
        <v>20250131</v>
      </c>
      <c r="V274">
        <v>1010101</v>
      </c>
      <c r="W274" t="s">
        <v>502</v>
      </c>
    </row>
    <row r="275" spans="1:23" x14ac:dyDescent="0.25">
      <c r="A275" t="s">
        <v>466</v>
      </c>
      <c r="B275" t="s">
        <v>479</v>
      </c>
      <c r="C275" t="s">
        <v>1006</v>
      </c>
      <c r="D275" t="s">
        <v>469</v>
      </c>
      <c r="E275" t="s">
        <v>1037</v>
      </c>
      <c r="F275">
        <v>51500030059</v>
      </c>
      <c r="G275" t="s">
        <v>1038</v>
      </c>
      <c r="I275">
        <v>40.39</v>
      </c>
      <c r="K275">
        <v>40.39</v>
      </c>
      <c r="L275">
        <v>2</v>
      </c>
      <c r="M275" t="s">
        <v>203</v>
      </c>
      <c r="N275">
        <v>1</v>
      </c>
      <c r="O275" s="28">
        <v>42270</v>
      </c>
      <c r="P275" t="s">
        <v>231</v>
      </c>
      <c r="S275">
        <v>0</v>
      </c>
      <c r="T275">
        <v>20150317</v>
      </c>
      <c r="U275">
        <v>20250131</v>
      </c>
      <c r="V275">
        <v>1010101</v>
      </c>
      <c r="W275" t="s">
        <v>502</v>
      </c>
    </row>
    <row r="276" spans="1:23" x14ac:dyDescent="0.25">
      <c r="A276" t="s">
        <v>466</v>
      </c>
      <c r="B276" t="s">
        <v>479</v>
      </c>
      <c r="C276" t="s">
        <v>1006</v>
      </c>
      <c r="D276" t="s">
        <v>469</v>
      </c>
      <c r="E276" t="s">
        <v>1039</v>
      </c>
      <c r="F276">
        <v>51500133613</v>
      </c>
      <c r="G276" t="s">
        <v>1040</v>
      </c>
      <c r="I276">
        <v>37.729999999999997</v>
      </c>
      <c r="K276">
        <v>37.729999999999997</v>
      </c>
      <c r="L276">
        <v>2</v>
      </c>
      <c r="M276" t="s">
        <v>203</v>
      </c>
      <c r="N276">
        <v>1</v>
      </c>
      <c r="O276" s="28">
        <v>42186</v>
      </c>
      <c r="P276" t="s">
        <v>231</v>
      </c>
      <c r="S276">
        <v>0</v>
      </c>
      <c r="T276">
        <v>20150317</v>
      </c>
      <c r="U276">
        <v>20250131</v>
      </c>
      <c r="V276">
        <v>1010101</v>
      </c>
      <c r="W276" t="s">
        <v>502</v>
      </c>
    </row>
    <row r="277" spans="1:23" x14ac:dyDescent="0.25">
      <c r="A277" t="s">
        <v>466</v>
      </c>
      <c r="B277" t="s">
        <v>467</v>
      </c>
      <c r="C277" t="s">
        <v>468</v>
      </c>
      <c r="D277" t="s">
        <v>469</v>
      </c>
      <c r="E277" t="s">
        <v>1041</v>
      </c>
      <c r="F277">
        <v>8410468006407</v>
      </c>
      <c r="G277" t="s">
        <v>1042</v>
      </c>
      <c r="I277">
        <v>2385</v>
      </c>
      <c r="K277">
        <v>2385</v>
      </c>
      <c r="L277">
        <v>2</v>
      </c>
      <c r="M277" t="s">
        <v>203</v>
      </c>
      <c r="N277">
        <v>1</v>
      </c>
      <c r="O277" s="28">
        <v>44785</v>
      </c>
      <c r="P277" t="s">
        <v>201</v>
      </c>
      <c r="S277">
        <v>0</v>
      </c>
      <c r="T277">
        <v>20240507</v>
      </c>
      <c r="U277">
        <v>20250131</v>
      </c>
      <c r="V277">
        <v>50111519</v>
      </c>
      <c r="W277" t="s">
        <v>472</v>
      </c>
    </row>
    <row r="278" spans="1:23" x14ac:dyDescent="0.25">
      <c r="A278" t="s">
        <v>466</v>
      </c>
      <c r="B278" t="s">
        <v>793</v>
      </c>
      <c r="C278" t="s">
        <v>794</v>
      </c>
      <c r="D278" t="s">
        <v>469</v>
      </c>
      <c r="E278" t="s">
        <v>1043</v>
      </c>
      <c r="F278">
        <v>8427546054113</v>
      </c>
      <c r="G278" t="s">
        <v>1044</v>
      </c>
      <c r="I278">
        <v>1230</v>
      </c>
      <c r="K278">
        <v>1230</v>
      </c>
      <c r="L278">
        <v>2</v>
      </c>
      <c r="M278" t="s">
        <v>203</v>
      </c>
      <c r="N278">
        <v>1</v>
      </c>
      <c r="O278" s="28">
        <v>43689</v>
      </c>
      <c r="P278" t="s">
        <v>231</v>
      </c>
      <c r="S278">
        <v>0</v>
      </c>
      <c r="T278">
        <v>20180227</v>
      </c>
      <c r="U278">
        <v>20250131</v>
      </c>
      <c r="V278">
        <v>50112009</v>
      </c>
      <c r="W278" t="s">
        <v>797</v>
      </c>
    </row>
    <row r="279" spans="1:23" x14ac:dyDescent="0.25">
      <c r="A279" t="s">
        <v>466</v>
      </c>
      <c r="B279" t="s">
        <v>479</v>
      </c>
      <c r="C279" t="s">
        <v>790</v>
      </c>
      <c r="D279" t="s">
        <v>469</v>
      </c>
      <c r="E279" t="s">
        <v>1045</v>
      </c>
      <c r="F279">
        <v>8410468020427</v>
      </c>
      <c r="G279" t="s">
        <v>1046</v>
      </c>
      <c r="I279">
        <v>1.2</v>
      </c>
      <c r="K279">
        <v>1.2</v>
      </c>
      <c r="L279">
        <v>2</v>
      </c>
      <c r="M279" t="s">
        <v>203</v>
      </c>
      <c r="N279">
        <v>1</v>
      </c>
      <c r="O279" s="28">
        <v>41743</v>
      </c>
      <c r="P279" t="s">
        <v>231</v>
      </c>
      <c r="S279">
        <v>0</v>
      </c>
      <c r="T279">
        <v>20140115</v>
      </c>
      <c r="U279">
        <v>20250131</v>
      </c>
      <c r="V279">
        <v>1010101</v>
      </c>
      <c r="W279" t="s">
        <v>502</v>
      </c>
    </row>
    <row r="280" spans="1:23" x14ac:dyDescent="0.25">
      <c r="A280" t="s">
        <v>466</v>
      </c>
      <c r="B280" t="s">
        <v>499</v>
      </c>
      <c r="C280" t="s">
        <v>207</v>
      </c>
      <c r="D280" t="s">
        <v>469</v>
      </c>
      <c r="E280" t="s">
        <v>1047</v>
      </c>
      <c r="F280">
        <v>8410086920109</v>
      </c>
      <c r="G280" t="s">
        <v>1048</v>
      </c>
      <c r="I280">
        <v>21.2</v>
      </c>
      <c r="K280">
        <v>21.2</v>
      </c>
      <c r="L280">
        <v>2</v>
      </c>
      <c r="M280" t="s">
        <v>203</v>
      </c>
      <c r="N280">
        <v>1</v>
      </c>
      <c r="O280" s="28">
        <v>44421</v>
      </c>
      <c r="P280" t="s">
        <v>599</v>
      </c>
      <c r="S280">
        <v>0</v>
      </c>
      <c r="T280">
        <v>20240513</v>
      </c>
      <c r="U280">
        <v>20250131</v>
      </c>
      <c r="V280">
        <v>50171800</v>
      </c>
      <c r="W280" t="s">
        <v>995</v>
      </c>
    </row>
    <row r="281" spans="1:23" x14ac:dyDescent="0.25">
      <c r="A281" t="s">
        <v>466</v>
      </c>
      <c r="B281" t="s">
        <v>669</v>
      </c>
      <c r="C281" t="s">
        <v>232</v>
      </c>
      <c r="D281" t="s">
        <v>469</v>
      </c>
      <c r="E281" t="s">
        <v>281</v>
      </c>
      <c r="F281">
        <v>812476017501</v>
      </c>
      <c r="G281" t="s">
        <v>282</v>
      </c>
      <c r="I281">
        <v>59.3</v>
      </c>
      <c r="K281">
        <v>59.3</v>
      </c>
      <c r="L281">
        <v>2</v>
      </c>
      <c r="M281" t="s">
        <v>203</v>
      </c>
      <c r="N281">
        <v>1</v>
      </c>
      <c r="O281" s="28">
        <v>45617</v>
      </c>
      <c r="P281" t="s">
        <v>201</v>
      </c>
      <c r="Q281" t="s">
        <v>202</v>
      </c>
      <c r="S281">
        <v>0</v>
      </c>
      <c r="T281">
        <v>20240911</v>
      </c>
      <c r="U281">
        <v>20250131</v>
      </c>
      <c r="V281">
        <v>50192700</v>
      </c>
      <c r="W281" t="s">
        <v>670</v>
      </c>
    </row>
    <row r="282" spans="1:23" x14ac:dyDescent="0.25">
      <c r="A282" t="s">
        <v>466</v>
      </c>
      <c r="B282" t="s">
        <v>467</v>
      </c>
      <c r="C282" t="s">
        <v>468</v>
      </c>
      <c r="D282" t="s">
        <v>469</v>
      </c>
      <c r="E282" t="s">
        <v>1049</v>
      </c>
      <c r="F282">
        <v>7502219322346</v>
      </c>
      <c r="G282" t="s">
        <v>1050</v>
      </c>
      <c r="I282">
        <v>16901.5</v>
      </c>
      <c r="K282">
        <v>16901.5</v>
      </c>
      <c r="L282">
        <v>2</v>
      </c>
      <c r="M282" t="s">
        <v>203</v>
      </c>
      <c r="N282">
        <v>1</v>
      </c>
      <c r="O282" s="28">
        <v>43433</v>
      </c>
      <c r="P282" t="s">
        <v>936</v>
      </c>
      <c r="S282">
        <v>0</v>
      </c>
      <c r="T282">
        <v>20171130</v>
      </c>
      <c r="U282">
        <v>20250131</v>
      </c>
      <c r="V282">
        <v>1010101</v>
      </c>
      <c r="W282" t="s">
        <v>502</v>
      </c>
    </row>
    <row r="283" spans="1:23" x14ac:dyDescent="0.25">
      <c r="A283" t="s">
        <v>466</v>
      </c>
      <c r="B283" t="s">
        <v>522</v>
      </c>
      <c r="C283" t="s">
        <v>283</v>
      </c>
      <c r="D283" t="s">
        <v>469</v>
      </c>
      <c r="E283" t="s">
        <v>1051</v>
      </c>
      <c r="F283">
        <v>8001250201003</v>
      </c>
      <c r="G283" t="s">
        <v>1052</v>
      </c>
      <c r="I283">
        <v>92.3</v>
      </c>
      <c r="K283">
        <v>92.3</v>
      </c>
      <c r="L283">
        <v>2</v>
      </c>
      <c r="M283" t="s">
        <v>203</v>
      </c>
      <c r="N283">
        <v>1</v>
      </c>
      <c r="O283" s="28">
        <v>45586</v>
      </c>
      <c r="P283" t="s">
        <v>201</v>
      </c>
      <c r="Q283" t="s">
        <v>202</v>
      </c>
      <c r="S283">
        <v>0</v>
      </c>
      <c r="T283">
        <v>20240523</v>
      </c>
      <c r="U283">
        <v>20250131</v>
      </c>
      <c r="V283">
        <v>50192900</v>
      </c>
      <c r="W283" t="s">
        <v>1053</v>
      </c>
    </row>
    <row r="284" spans="1:23" x14ac:dyDescent="0.25">
      <c r="A284" t="s">
        <v>466</v>
      </c>
      <c r="B284" t="s">
        <v>522</v>
      </c>
      <c r="C284" t="s">
        <v>283</v>
      </c>
      <c r="D284" t="s">
        <v>469</v>
      </c>
      <c r="E284" t="s">
        <v>284</v>
      </c>
      <c r="F284">
        <v>8001250201034</v>
      </c>
      <c r="G284" t="s">
        <v>285</v>
      </c>
      <c r="I284">
        <v>80.400000000000006</v>
      </c>
      <c r="K284">
        <v>80.400000000000006</v>
      </c>
      <c r="L284">
        <v>2</v>
      </c>
      <c r="M284" t="s">
        <v>203</v>
      </c>
      <c r="N284">
        <v>1</v>
      </c>
      <c r="O284" s="28">
        <v>45635</v>
      </c>
      <c r="P284" t="s">
        <v>201</v>
      </c>
      <c r="Q284" t="s">
        <v>202</v>
      </c>
      <c r="S284">
        <v>0</v>
      </c>
      <c r="T284">
        <v>20240523</v>
      </c>
      <c r="U284">
        <v>20250131</v>
      </c>
      <c r="V284">
        <v>50192900</v>
      </c>
      <c r="W284" t="s">
        <v>1053</v>
      </c>
    </row>
    <row r="285" spans="1:23" x14ac:dyDescent="0.25">
      <c r="A285" t="s">
        <v>466</v>
      </c>
      <c r="B285" t="s">
        <v>522</v>
      </c>
      <c r="C285" t="s">
        <v>283</v>
      </c>
      <c r="D285" t="s">
        <v>469</v>
      </c>
      <c r="E285" t="s">
        <v>1054</v>
      </c>
      <c r="F285">
        <v>8001250201157</v>
      </c>
      <c r="G285" t="s">
        <v>1055</v>
      </c>
      <c r="I285">
        <v>81.09</v>
      </c>
      <c r="K285">
        <v>81.09</v>
      </c>
      <c r="L285">
        <v>2</v>
      </c>
      <c r="M285" t="s">
        <v>203</v>
      </c>
      <c r="N285">
        <v>1</v>
      </c>
      <c r="O285" s="28">
        <v>45621</v>
      </c>
      <c r="P285" t="s">
        <v>201</v>
      </c>
      <c r="Q285" t="s">
        <v>202</v>
      </c>
      <c r="S285">
        <v>0</v>
      </c>
      <c r="T285">
        <v>20221213</v>
      </c>
      <c r="U285">
        <v>20250131</v>
      </c>
      <c r="V285">
        <v>50192900</v>
      </c>
      <c r="W285" t="s">
        <v>1053</v>
      </c>
    </row>
    <row r="286" spans="1:23" x14ac:dyDescent="0.25">
      <c r="A286" t="s">
        <v>466</v>
      </c>
      <c r="B286" t="s">
        <v>522</v>
      </c>
      <c r="C286" t="s">
        <v>283</v>
      </c>
      <c r="D286" t="s">
        <v>469</v>
      </c>
      <c r="E286" t="s">
        <v>1056</v>
      </c>
      <c r="F286">
        <v>8001250211125</v>
      </c>
      <c r="G286" t="s">
        <v>1057</v>
      </c>
      <c r="I286">
        <v>131</v>
      </c>
      <c r="K286">
        <v>131</v>
      </c>
      <c r="L286">
        <v>2</v>
      </c>
      <c r="M286" t="s">
        <v>203</v>
      </c>
      <c r="N286">
        <v>1</v>
      </c>
      <c r="O286" s="28">
        <v>45617</v>
      </c>
      <c r="P286" t="s">
        <v>201</v>
      </c>
      <c r="Q286" t="s">
        <v>202</v>
      </c>
      <c r="S286">
        <v>0</v>
      </c>
      <c r="T286">
        <v>20240507</v>
      </c>
      <c r="U286">
        <v>20250131</v>
      </c>
      <c r="V286">
        <v>50192900</v>
      </c>
      <c r="W286" t="s">
        <v>1053</v>
      </c>
    </row>
    <row r="287" spans="1:23" x14ac:dyDescent="0.25">
      <c r="A287" t="s">
        <v>466</v>
      </c>
      <c r="B287" t="s">
        <v>522</v>
      </c>
      <c r="C287" t="s">
        <v>283</v>
      </c>
      <c r="D287" t="s">
        <v>469</v>
      </c>
      <c r="E287" t="s">
        <v>1058</v>
      </c>
      <c r="F287">
        <v>8001250201010</v>
      </c>
      <c r="G287" t="s">
        <v>1059</v>
      </c>
      <c r="I287">
        <v>80.400000000000006</v>
      </c>
      <c r="K287">
        <v>80.400000000000006</v>
      </c>
      <c r="L287">
        <v>2</v>
      </c>
      <c r="M287" t="s">
        <v>203</v>
      </c>
      <c r="N287">
        <v>1</v>
      </c>
      <c r="O287" s="28">
        <v>45587</v>
      </c>
      <c r="P287" t="s">
        <v>201</v>
      </c>
      <c r="Q287" t="s">
        <v>202</v>
      </c>
      <c r="S287">
        <v>0</v>
      </c>
      <c r="T287">
        <v>20240523</v>
      </c>
      <c r="U287">
        <v>20250131</v>
      </c>
      <c r="V287">
        <v>50192900</v>
      </c>
      <c r="W287" t="s">
        <v>1053</v>
      </c>
    </row>
    <row r="288" spans="1:23" x14ac:dyDescent="0.25">
      <c r="A288" t="s">
        <v>466</v>
      </c>
      <c r="B288" t="s">
        <v>522</v>
      </c>
      <c r="C288" t="s">
        <v>283</v>
      </c>
      <c r="D288" t="s">
        <v>469</v>
      </c>
      <c r="E288" t="s">
        <v>1060</v>
      </c>
      <c r="F288">
        <v>8001250001085</v>
      </c>
      <c r="G288" t="s">
        <v>1061</v>
      </c>
      <c r="I288">
        <v>80.400000000000006</v>
      </c>
      <c r="K288">
        <v>80.400000000000006</v>
      </c>
      <c r="L288">
        <v>2</v>
      </c>
      <c r="M288" t="s">
        <v>203</v>
      </c>
      <c r="N288">
        <v>1</v>
      </c>
      <c r="O288" s="28">
        <v>45586</v>
      </c>
      <c r="P288" t="s">
        <v>201</v>
      </c>
      <c r="Q288" t="s">
        <v>202</v>
      </c>
      <c r="S288">
        <v>0</v>
      </c>
      <c r="T288">
        <v>20240523</v>
      </c>
      <c r="U288">
        <v>20250131</v>
      </c>
      <c r="V288">
        <v>50192900</v>
      </c>
      <c r="W288" t="s">
        <v>1053</v>
      </c>
    </row>
    <row r="289" spans="1:23" x14ac:dyDescent="0.25">
      <c r="A289" t="s">
        <v>466</v>
      </c>
      <c r="B289" t="s">
        <v>522</v>
      </c>
      <c r="C289" t="s">
        <v>283</v>
      </c>
      <c r="D289" t="s">
        <v>469</v>
      </c>
      <c r="E289" t="s">
        <v>1062</v>
      </c>
      <c r="F289">
        <v>7502219320205</v>
      </c>
      <c r="G289" t="s">
        <v>1063</v>
      </c>
      <c r="I289">
        <v>192.9</v>
      </c>
      <c r="K289">
        <v>192.9</v>
      </c>
      <c r="L289">
        <v>2</v>
      </c>
      <c r="M289" t="s">
        <v>203</v>
      </c>
      <c r="N289">
        <v>1</v>
      </c>
      <c r="O289" s="28">
        <v>44915</v>
      </c>
      <c r="P289" t="s">
        <v>201</v>
      </c>
      <c r="S289">
        <v>0</v>
      </c>
      <c r="T289">
        <v>20211207</v>
      </c>
      <c r="U289">
        <v>20250131</v>
      </c>
      <c r="V289">
        <v>50192900</v>
      </c>
      <c r="W289" t="s">
        <v>1053</v>
      </c>
    </row>
    <row r="290" spans="1:23" x14ac:dyDescent="0.25">
      <c r="A290" t="s">
        <v>466</v>
      </c>
      <c r="B290" t="s">
        <v>522</v>
      </c>
      <c r="C290" t="s">
        <v>283</v>
      </c>
      <c r="D290" t="s">
        <v>469</v>
      </c>
      <c r="E290" t="s">
        <v>1064</v>
      </c>
      <c r="F290">
        <v>7502219320588</v>
      </c>
      <c r="G290" t="s">
        <v>1065</v>
      </c>
      <c r="I290">
        <v>140.6</v>
      </c>
      <c r="K290">
        <v>140.6</v>
      </c>
      <c r="L290">
        <v>2</v>
      </c>
      <c r="M290" t="s">
        <v>203</v>
      </c>
      <c r="N290">
        <v>1</v>
      </c>
      <c r="P290" t="s">
        <v>201</v>
      </c>
      <c r="S290">
        <v>0</v>
      </c>
      <c r="T290">
        <v>20240509</v>
      </c>
      <c r="U290">
        <v>20250131</v>
      </c>
      <c r="V290">
        <v>50192900</v>
      </c>
      <c r="W290" t="s">
        <v>1053</v>
      </c>
    </row>
    <row r="291" spans="1:23" x14ac:dyDescent="0.25">
      <c r="A291" t="s">
        <v>466</v>
      </c>
      <c r="B291" t="s">
        <v>522</v>
      </c>
      <c r="C291" t="s">
        <v>283</v>
      </c>
      <c r="D291" t="s">
        <v>469</v>
      </c>
      <c r="E291" t="s">
        <v>1066</v>
      </c>
      <c r="F291">
        <v>7502219320595</v>
      </c>
      <c r="G291" t="s">
        <v>1067</v>
      </c>
      <c r="I291">
        <v>140.6</v>
      </c>
      <c r="K291">
        <v>140.6</v>
      </c>
      <c r="L291">
        <v>2</v>
      </c>
      <c r="M291" t="s">
        <v>203</v>
      </c>
      <c r="N291">
        <v>1</v>
      </c>
      <c r="P291" t="s">
        <v>201</v>
      </c>
      <c r="S291">
        <v>0</v>
      </c>
      <c r="T291">
        <v>20240507</v>
      </c>
      <c r="U291">
        <v>20250131</v>
      </c>
      <c r="V291">
        <v>50192900</v>
      </c>
      <c r="W291" t="s">
        <v>1053</v>
      </c>
    </row>
    <row r="292" spans="1:23" x14ac:dyDescent="0.25">
      <c r="A292" t="s">
        <v>466</v>
      </c>
      <c r="B292" t="s">
        <v>522</v>
      </c>
      <c r="C292" t="s">
        <v>283</v>
      </c>
      <c r="D292" t="s">
        <v>469</v>
      </c>
      <c r="E292" t="s">
        <v>1068</v>
      </c>
      <c r="F292">
        <v>7502219320601</v>
      </c>
      <c r="G292" t="s">
        <v>1069</v>
      </c>
      <c r="I292">
        <v>140.6</v>
      </c>
      <c r="K292">
        <v>140.6</v>
      </c>
      <c r="L292">
        <v>2</v>
      </c>
      <c r="M292" t="s">
        <v>203</v>
      </c>
      <c r="N292">
        <v>1</v>
      </c>
      <c r="P292" t="s">
        <v>201</v>
      </c>
      <c r="S292">
        <v>0</v>
      </c>
      <c r="T292">
        <v>20241021</v>
      </c>
      <c r="U292">
        <v>20250131</v>
      </c>
      <c r="V292">
        <v>50192900</v>
      </c>
      <c r="W292" t="s">
        <v>1053</v>
      </c>
    </row>
    <row r="293" spans="1:23" x14ac:dyDescent="0.25">
      <c r="A293" t="s">
        <v>466</v>
      </c>
      <c r="B293" t="s">
        <v>522</v>
      </c>
      <c r="C293" t="s">
        <v>283</v>
      </c>
      <c r="D293" t="s">
        <v>469</v>
      </c>
      <c r="E293" t="s">
        <v>1070</v>
      </c>
      <c r="F293">
        <v>24094140152</v>
      </c>
      <c r="G293" t="s">
        <v>1071</v>
      </c>
      <c r="I293">
        <v>42.95</v>
      </c>
      <c r="K293">
        <v>42.95</v>
      </c>
      <c r="L293">
        <v>2</v>
      </c>
      <c r="M293" t="s">
        <v>203</v>
      </c>
      <c r="N293">
        <v>1</v>
      </c>
      <c r="O293" s="28">
        <v>44187</v>
      </c>
      <c r="P293" t="s">
        <v>231</v>
      </c>
      <c r="S293">
        <v>0</v>
      </c>
      <c r="T293">
        <v>20170104</v>
      </c>
      <c r="U293">
        <v>20250131</v>
      </c>
      <c r="V293">
        <v>50192900</v>
      </c>
      <c r="W293" t="s">
        <v>1053</v>
      </c>
    </row>
    <row r="294" spans="1:23" x14ac:dyDescent="0.25">
      <c r="A294" t="s">
        <v>466</v>
      </c>
      <c r="B294" t="s">
        <v>479</v>
      </c>
      <c r="C294" t="s">
        <v>283</v>
      </c>
      <c r="D294" t="s">
        <v>469</v>
      </c>
      <c r="E294" t="s">
        <v>1072</v>
      </c>
      <c r="F294">
        <v>8001250121295</v>
      </c>
      <c r="G294" t="s">
        <v>1073</v>
      </c>
      <c r="I294">
        <v>50.52</v>
      </c>
      <c r="K294">
        <v>50.52</v>
      </c>
      <c r="L294">
        <v>2</v>
      </c>
      <c r="M294" t="s">
        <v>203</v>
      </c>
      <c r="N294">
        <v>1</v>
      </c>
      <c r="O294" s="28">
        <v>40892</v>
      </c>
      <c r="P294" t="s">
        <v>231</v>
      </c>
      <c r="S294">
        <v>0</v>
      </c>
      <c r="T294">
        <v>20090302</v>
      </c>
      <c r="U294">
        <v>20250131</v>
      </c>
    </row>
    <row r="295" spans="1:23" x14ac:dyDescent="0.25">
      <c r="A295" t="s">
        <v>466</v>
      </c>
      <c r="B295" t="s">
        <v>522</v>
      </c>
      <c r="C295" t="s">
        <v>283</v>
      </c>
      <c r="D295" t="s">
        <v>469</v>
      </c>
      <c r="E295" t="s">
        <v>1074</v>
      </c>
      <c r="F295">
        <v>24094140091</v>
      </c>
      <c r="G295" t="s">
        <v>1075</v>
      </c>
      <c r="I295">
        <v>42.95</v>
      </c>
      <c r="K295">
        <v>42.95</v>
      </c>
      <c r="L295">
        <v>2</v>
      </c>
      <c r="M295" t="s">
        <v>203</v>
      </c>
      <c r="N295">
        <v>1</v>
      </c>
      <c r="O295" s="28">
        <v>44187</v>
      </c>
      <c r="P295" t="s">
        <v>231</v>
      </c>
      <c r="S295">
        <v>0</v>
      </c>
      <c r="T295">
        <v>20170104</v>
      </c>
      <c r="U295">
        <v>20250131</v>
      </c>
      <c r="V295">
        <v>50192900</v>
      </c>
      <c r="W295" t="s">
        <v>1053</v>
      </c>
    </row>
    <row r="296" spans="1:23" x14ac:dyDescent="0.25">
      <c r="A296" t="s">
        <v>466</v>
      </c>
      <c r="B296" t="s">
        <v>522</v>
      </c>
      <c r="C296" t="s">
        <v>283</v>
      </c>
      <c r="D296" t="s">
        <v>469</v>
      </c>
      <c r="E296" t="s">
        <v>1076</v>
      </c>
      <c r="F296">
        <v>24094140886</v>
      </c>
      <c r="G296" t="s">
        <v>1077</v>
      </c>
      <c r="I296">
        <v>42.95</v>
      </c>
      <c r="K296">
        <v>42.95</v>
      </c>
      <c r="L296">
        <v>2</v>
      </c>
      <c r="M296" t="s">
        <v>203</v>
      </c>
      <c r="N296">
        <v>1</v>
      </c>
      <c r="O296" s="28">
        <v>42009</v>
      </c>
      <c r="P296" t="s">
        <v>231</v>
      </c>
      <c r="S296">
        <v>0</v>
      </c>
      <c r="T296">
        <v>20170104</v>
      </c>
      <c r="U296">
        <v>20250131</v>
      </c>
    </row>
    <row r="297" spans="1:23" x14ac:dyDescent="0.25">
      <c r="A297" t="s">
        <v>466</v>
      </c>
      <c r="B297" t="s">
        <v>522</v>
      </c>
      <c r="C297" t="s">
        <v>283</v>
      </c>
      <c r="D297" t="s">
        <v>469</v>
      </c>
      <c r="E297" t="s">
        <v>1078</v>
      </c>
      <c r="F297">
        <v>24094160938</v>
      </c>
      <c r="G297" t="s">
        <v>1079</v>
      </c>
      <c r="I297">
        <v>46.96</v>
      </c>
      <c r="K297">
        <v>46.96</v>
      </c>
      <c r="L297">
        <v>2</v>
      </c>
      <c r="M297" t="s">
        <v>203</v>
      </c>
      <c r="N297">
        <v>1</v>
      </c>
      <c r="O297" s="28">
        <v>42846</v>
      </c>
      <c r="P297" t="s">
        <v>231</v>
      </c>
      <c r="S297">
        <v>0</v>
      </c>
      <c r="T297">
        <v>20170104</v>
      </c>
      <c r="U297">
        <v>20250131</v>
      </c>
      <c r="V297">
        <v>50192900</v>
      </c>
      <c r="W297" t="s">
        <v>1053</v>
      </c>
    </row>
    <row r="298" spans="1:23" x14ac:dyDescent="0.25">
      <c r="A298" t="s">
        <v>466</v>
      </c>
      <c r="B298" t="s">
        <v>522</v>
      </c>
      <c r="C298" t="s">
        <v>283</v>
      </c>
      <c r="D298" t="s">
        <v>469</v>
      </c>
      <c r="E298" t="s">
        <v>1080</v>
      </c>
      <c r="F298">
        <v>76701764</v>
      </c>
      <c r="G298" t="s">
        <v>1081</v>
      </c>
      <c r="I298">
        <v>91.2</v>
      </c>
      <c r="K298">
        <v>91.2</v>
      </c>
      <c r="L298">
        <v>2</v>
      </c>
      <c r="M298" t="s">
        <v>203</v>
      </c>
      <c r="N298">
        <v>1</v>
      </c>
      <c r="O298" s="28">
        <v>44187</v>
      </c>
      <c r="P298" t="s">
        <v>201</v>
      </c>
      <c r="S298">
        <v>0</v>
      </c>
      <c r="T298">
        <v>20190730</v>
      </c>
      <c r="U298">
        <v>20250131</v>
      </c>
      <c r="V298">
        <v>50192900</v>
      </c>
      <c r="W298" t="s">
        <v>1053</v>
      </c>
    </row>
    <row r="299" spans="1:23" x14ac:dyDescent="0.25">
      <c r="A299" t="s">
        <v>466</v>
      </c>
      <c r="B299" t="s">
        <v>522</v>
      </c>
      <c r="C299" t="s">
        <v>283</v>
      </c>
      <c r="D299" t="s">
        <v>469</v>
      </c>
      <c r="E299" t="s">
        <v>1082</v>
      </c>
      <c r="F299">
        <v>24094140060</v>
      </c>
      <c r="G299" t="s">
        <v>1083</v>
      </c>
      <c r="I299">
        <v>42.95</v>
      </c>
      <c r="K299">
        <v>42.95</v>
      </c>
      <c r="L299">
        <v>2</v>
      </c>
      <c r="M299" t="s">
        <v>203</v>
      </c>
      <c r="N299">
        <v>1</v>
      </c>
      <c r="O299" s="28">
        <v>44187</v>
      </c>
      <c r="P299" t="s">
        <v>231</v>
      </c>
      <c r="S299">
        <v>0</v>
      </c>
      <c r="T299">
        <v>20170104</v>
      </c>
      <c r="U299">
        <v>20250131</v>
      </c>
      <c r="V299">
        <v>50192900</v>
      </c>
      <c r="W299" t="s">
        <v>1053</v>
      </c>
    </row>
    <row r="300" spans="1:23" x14ac:dyDescent="0.25">
      <c r="A300" t="s">
        <v>466</v>
      </c>
      <c r="B300" t="s">
        <v>522</v>
      </c>
      <c r="C300" t="s">
        <v>283</v>
      </c>
      <c r="D300" t="s">
        <v>469</v>
      </c>
      <c r="E300" t="s">
        <v>1084</v>
      </c>
      <c r="F300">
        <v>7502219320182</v>
      </c>
      <c r="G300" t="s">
        <v>1085</v>
      </c>
      <c r="I300">
        <v>125.8</v>
      </c>
      <c r="K300">
        <v>125.8</v>
      </c>
      <c r="L300">
        <v>2</v>
      </c>
      <c r="M300" t="s">
        <v>203</v>
      </c>
      <c r="N300">
        <v>1</v>
      </c>
      <c r="O300" s="28">
        <v>45586</v>
      </c>
      <c r="P300" t="s">
        <v>201</v>
      </c>
      <c r="S300">
        <v>0</v>
      </c>
      <c r="T300">
        <v>20220411</v>
      </c>
      <c r="U300">
        <v>20250131</v>
      </c>
      <c r="V300">
        <v>50192900</v>
      </c>
      <c r="W300" t="s">
        <v>1053</v>
      </c>
    </row>
    <row r="301" spans="1:23" x14ac:dyDescent="0.25">
      <c r="A301" t="s">
        <v>466</v>
      </c>
      <c r="B301" t="s">
        <v>522</v>
      </c>
      <c r="C301" t="s">
        <v>283</v>
      </c>
      <c r="D301" t="s">
        <v>469</v>
      </c>
      <c r="E301" t="s">
        <v>1086</v>
      </c>
      <c r="F301">
        <v>76701757</v>
      </c>
      <c r="G301" t="s">
        <v>1087</v>
      </c>
      <c r="I301">
        <v>120.4</v>
      </c>
      <c r="K301">
        <v>120.4</v>
      </c>
      <c r="L301">
        <v>2</v>
      </c>
      <c r="M301" t="s">
        <v>203</v>
      </c>
      <c r="N301">
        <v>1</v>
      </c>
      <c r="O301" s="28">
        <v>44187</v>
      </c>
      <c r="P301" t="s">
        <v>201</v>
      </c>
      <c r="S301">
        <v>0</v>
      </c>
      <c r="T301">
        <v>20190730</v>
      </c>
      <c r="U301">
        <v>20250131</v>
      </c>
      <c r="V301">
        <v>50192900</v>
      </c>
      <c r="W301" t="s">
        <v>1053</v>
      </c>
    </row>
    <row r="302" spans="1:23" x14ac:dyDescent="0.25">
      <c r="A302" t="s">
        <v>466</v>
      </c>
      <c r="B302" t="s">
        <v>522</v>
      </c>
      <c r="C302" t="s">
        <v>283</v>
      </c>
      <c r="D302" t="s">
        <v>469</v>
      </c>
      <c r="E302" t="s">
        <v>1088</v>
      </c>
      <c r="F302">
        <v>7502219320113</v>
      </c>
      <c r="G302" t="s">
        <v>1089</v>
      </c>
      <c r="I302">
        <v>160.80000000000001</v>
      </c>
      <c r="K302">
        <v>160.80000000000001</v>
      </c>
      <c r="L302">
        <v>2</v>
      </c>
      <c r="M302" t="s">
        <v>203</v>
      </c>
      <c r="N302">
        <v>1</v>
      </c>
      <c r="O302" s="28">
        <v>44187</v>
      </c>
      <c r="P302" t="s">
        <v>201</v>
      </c>
      <c r="S302">
        <v>0</v>
      </c>
      <c r="T302">
        <v>20240523</v>
      </c>
      <c r="U302">
        <v>20250131</v>
      </c>
      <c r="V302">
        <v>50192900</v>
      </c>
      <c r="W302" t="s">
        <v>1053</v>
      </c>
    </row>
    <row r="303" spans="1:23" x14ac:dyDescent="0.25">
      <c r="A303" t="s">
        <v>466</v>
      </c>
      <c r="B303" t="s">
        <v>522</v>
      </c>
      <c r="C303" t="s">
        <v>283</v>
      </c>
      <c r="D303" t="s">
        <v>469</v>
      </c>
      <c r="E303" t="s">
        <v>1090</v>
      </c>
      <c r="F303">
        <v>7502219321936</v>
      </c>
      <c r="G303" t="s">
        <v>1091</v>
      </c>
      <c r="I303">
        <v>43.56</v>
      </c>
      <c r="K303">
        <v>43.56</v>
      </c>
      <c r="L303">
        <v>2</v>
      </c>
      <c r="M303" t="s">
        <v>203</v>
      </c>
      <c r="N303">
        <v>1</v>
      </c>
      <c r="P303" t="s">
        <v>231</v>
      </c>
      <c r="S303">
        <v>0</v>
      </c>
      <c r="T303">
        <v>20120611</v>
      </c>
      <c r="U303">
        <v>20250131</v>
      </c>
      <c r="V303">
        <v>50192900</v>
      </c>
      <c r="W303" t="s">
        <v>1053</v>
      </c>
    </row>
    <row r="304" spans="1:23" x14ac:dyDescent="0.25">
      <c r="A304" t="s">
        <v>466</v>
      </c>
      <c r="B304" t="s">
        <v>522</v>
      </c>
      <c r="C304" t="s">
        <v>283</v>
      </c>
      <c r="D304" t="s">
        <v>469</v>
      </c>
      <c r="E304" t="s">
        <v>1092</v>
      </c>
      <c r="F304">
        <v>24094140343</v>
      </c>
      <c r="G304" t="s">
        <v>1093</v>
      </c>
      <c r="I304">
        <v>42.95</v>
      </c>
      <c r="K304">
        <v>42.95</v>
      </c>
      <c r="L304">
        <v>2</v>
      </c>
      <c r="M304" t="s">
        <v>203</v>
      </c>
      <c r="N304">
        <v>1</v>
      </c>
      <c r="O304" s="28">
        <v>44187</v>
      </c>
      <c r="P304" t="s">
        <v>231</v>
      </c>
      <c r="S304">
        <v>0</v>
      </c>
      <c r="T304">
        <v>20170104</v>
      </c>
      <c r="U304">
        <v>20250131</v>
      </c>
      <c r="V304">
        <v>50192900</v>
      </c>
      <c r="W304" t="s">
        <v>1053</v>
      </c>
    </row>
    <row r="305" spans="1:23" x14ac:dyDescent="0.25">
      <c r="A305" t="s">
        <v>466</v>
      </c>
      <c r="B305" t="s">
        <v>522</v>
      </c>
      <c r="C305" t="s">
        <v>283</v>
      </c>
      <c r="D305" t="s">
        <v>469</v>
      </c>
      <c r="E305" t="s">
        <v>1094</v>
      </c>
      <c r="F305">
        <v>7502219322841</v>
      </c>
      <c r="G305" t="s">
        <v>1095</v>
      </c>
      <c r="I305">
        <v>125.8</v>
      </c>
      <c r="K305">
        <v>125.8</v>
      </c>
      <c r="L305">
        <v>2</v>
      </c>
      <c r="M305" t="s">
        <v>203</v>
      </c>
      <c r="N305">
        <v>1</v>
      </c>
      <c r="O305" s="28">
        <v>45586</v>
      </c>
      <c r="P305" t="s">
        <v>201</v>
      </c>
      <c r="S305">
        <v>0</v>
      </c>
      <c r="T305">
        <v>20240523</v>
      </c>
      <c r="U305">
        <v>20250131</v>
      </c>
      <c r="V305">
        <v>50192900</v>
      </c>
      <c r="W305" t="s">
        <v>1053</v>
      </c>
    </row>
    <row r="306" spans="1:23" x14ac:dyDescent="0.25">
      <c r="A306" t="s">
        <v>466</v>
      </c>
      <c r="B306" t="s">
        <v>522</v>
      </c>
      <c r="C306" t="s">
        <v>283</v>
      </c>
      <c r="D306" t="s">
        <v>469</v>
      </c>
      <c r="E306" t="s">
        <v>1096</v>
      </c>
      <c r="F306">
        <v>7502219320526</v>
      </c>
      <c r="G306" t="s">
        <v>1097</v>
      </c>
      <c r="I306">
        <v>100.95</v>
      </c>
      <c r="K306">
        <v>100.95</v>
      </c>
      <c r="L306">
        <v>2</v>
      </c>
      <c r="M306" t="s">
        <v>203</v>
      </c>
      <c r="N306">
        <v>1</v>
      </c>
      <c r="P306" t="s">
        <v>201</v>
      </c>
      <c r="S306">
        <v>0</v>
      </c>
      <c r="T306">
        <v>20210827</v>
      </c>
      <c r="U306">
        <v>20250131</v>
      </c>
      <c r="V306">
        <v>50192900</v>
      </c>
      <c r="W306" t="s">
        <v>1053</v>
      </c>
    </row>
    <row r="307" spans="1:23" x14ac:dyDescent="0.25">
      <c r="A307" t="s">
        <v>466</v>
      </c>
      <c r="B307" t="s">
        <v>522</v>
      </c>
      <c r="C307" t="s">
        <v>283</v>
      </c>
      <c r="D307" t="s">
        <v>469</v>
      </c>
      <c r="E307" t="s">
        <v>1098</v>
      </c>
      <c r="F307">
        <v>7502219320694</v>
      </c>
      <c r="G307" t="s">
        <v>1099</v>
      </c>
      <c r="I307">
        <v>50.45</v>
      </c>
      <c r="K307">
        <v>50.45</v>
      </c>
      <c r="L307">
        <v>2</v>
      </c>
      <c r="M307" t="s">
        <v>203</v>
      </c>
      <c r="N307">
        <v>1</v>
      </c>
      <c r="O307" s="28">
        <v>43552</v>
      </c>
      <c r="P307" t="s">
        <v>201</v>
      </c>
      <c r="S307">
        <v>0</v>
      </c>
      <c r="T307">
        <v>20190730</v>
      </c>
      <c r="U307">
        <v>20250131</v>
      </c>
      <c r="V307">
        <v>1010101</v>
      </c>
      <c r="W307" t="s">
        <v>502</v>
      </c>
    </row>
    <row r="308" spans="1:23" x14ac:dyDescent="0.25">
      <c r="A308" t="s">
        <v>466</v>
      </c>
      <c r="B308" t="s">
        <v>522</v>
      </c>
      <c r="C308" t="s">
        <v>283</v>
      </c>
      <c r="D308" t="s">
        <v>469</v>
      </c>
      <c r="E308" t="s">
        <v>1100</v>
      </c>
      <c r="F308">
        <v>8001250120465</v>
      </c>
      <c r="G308" t="s">
        <v>1101</v>
      </c>
      <c r="I308">
        <v>29</v>
      </c>
      <c r="K308">
        <v>29</v>
      </c>
      <c r="L308">
        <v>2</v>
      </c>
      <c r="M308" t="s">
        <v>203</v>
      </c>
      <c r="N308">
        <v>1</v>
      </c>
      <c r="O308" s="28">
        <v>39114</v>
      </c>
      <c r="P308" t="s">
        <v>231</v>
      </c>
      <c r="S308">
        <v>0</v>
      </c>
      <c r="T308">
        <v>20080401</v>
      </c>
      <c r="U308">
        <v>20250131</v>
      </c>
    </row>
    <row r="309" spans="1:23" x14ac:dyDescent="0.25">
      <c r="A309" t="s">
        <v>466</v>
      </c>
      <c r="B309" t="s">
        <v>522</v>
      </c>
      <c r="C309" t="s">
        <v>283</v>
      </c>
      <c r="D309" t="s">
        <v>469</v>
      </c>
      <c r="E309" t="s">
        <v>1102</v>
      </c>
      <c r="F309">
        <v>7502219320366</v>
      </c>
      <c r="G309" t="s">
        <v>1103</v>
      </c>
      <c r="I309">
        <v>201.9</v>
      </c>
      <c r="K309">
        <v>201.9</v>
      </c>
      <c r="L309">
        <v>2</v>
      </c>
      <c r="M309" t="s">
        <v>203</v>
      </c>
      <c r="N309">
        <v>1</v>
      </c>
      <c r="P309" t="s">
        <v>201</v>
      </c>
      <c r="S309">
        <v>0</v>
      </c>
      <c r="T309">
        <v>20210827</v>
      </c>
      <c r="U309">
        <v>20250131</v>
      </c>
      <c r="V309">
        <v>50192900</v>
      </c>
      <c r="W309" t="s">
        <v>1053</v>
      </c>
    </row>
    <row r="310" spans="1:23" x14ac:dyDescent="0.25">
      <c r="A310" t="s">
        <v>466</v>
      </c>
      <c r="B310" t="s">
        <v>522</v>
      </c>
      <c r="C310" t="s">
        <v>283</v>
      </c>
      <c r="D310" t="s">
        <v>469</v>
      </c>
      <c r="E310" t="s">
        <v>1104</v>
      </c>
      <c r="F310">
        <v>7502219321943</v>
      </c>
      <c r="G310" t="s">
        <v>1105</v>
      </c>
      <c r="I310">
        <v>81.27</v>
      </c>
      <c r="K310">
        <v>81.27</v>
      </c>
      <c r="L310">
        <v>2</v>
      </c>
      <c r="M310" t="s">
        <v>203</v>
      </c>
      <c r="N310">
        <v>1</v>
      </c>
      <c r="P310" t="s">
        <v>201</v>
      </c>
      <c r="S310">
        <v>0</v>
      </c>
      <c r="T310">
        <v>20120611</v>
      </c>
      <c r="U310">
        <v>20250131</v>
      </c>
      <c r="V310">
        <v>50192900</v>
      </c>
      <c r="W310" t="s">
        <v>1053</v>
      </c>
    </row>
    <row r="311" spans="1:23" x14ac:dyDescent="0.25">
      <c r="A311" t="s">
        <v>466</v>
      </c>
      <c r="B311" t="s">
        <v>522</v>
      </c>
      <c r="C311" t="s">
        <v>283</v>
      </c>
      <c r="D311" t="s">
        <v>469</v>
      </c>
      <c r="E311" t="s">
        <v>1106</v>
      </c>
      <c r="F311">
        <v>7502219320038</v>
      </c>
      <c r="G311" t="s">
        <v>1107</v>
      </c>
      <c r="I311">
        <v>165.36</v>
      </c>
      <c r="K311">
        <v>165.36</v>
      </c>
      <c r="L311">
        <v>2</v>
      </c>
      <c r="M311" t="s">
        <v>203</v>
      </c>
      <c r="N311">
        <v>1</v>
      </c>
      <c r="O311" s="28">
        <v>43900</v>
      </c>
      <c r="P311" t="s">
        <v>201</v>
      </c>
      <c r="S311">
        <v>0</v>
      </c>
      <c r="T311">
        <v>20240523</v>
      </c>
      <c r="U311">
        <v>20250131</v>
      </c>
      <c r="V311">
        <v>50192900</v>
      </c>
      <c r="W311" t="s">
        <v>1053</v>
      </c>
    </row>
    <row r="312" spans="1:23" x14ac:dyDescent="0.25">
      <c r="A312" t="s">
        <v>466</v>
      </c>
      <c r="B312" t="s">
        <v>522</v>
      </c>
      <c r="C312" t="s">
        <v>283</v>
      </c>
      <c r="D312" t="s">
        <v>469</v>
      </c>
      <c r="E312" t="s">
        <v>1108</v>
      </c>
      <c r="F312">
        <v>24094140077</v>
      </c>
      <c r="G312" t="s">
        <v>1109</v>
      </c>
      <c r="I312">
        <v>42.95</v>
      </c>
      <c r="K312">
        <v>42.95</v>
      </c>
      <c r="L312">
        <v>2</v>
      </c>
      <c r="M312" t="s">
        <v>203</v>
      </c>
      <c r="N312">
        <v>1</v>
      </c>
      <c r="O312" s="28">
        <v>44554</v>
      </c>
      <c r="P312" t="s">
        <v>231</v>
      </c>
      <c r="S312">
        <v>0</v>
      </c>
      <c r="T312">
        <v>20170104</v>
      </c>
      <c r="U312">
        <v>20250131</v>
      </c>
      <c r="V312">
        <v>50192900</v>
      </c>
      <c r="W312" t="s">
        <v>1053</v>
      </c>
    </row>
    <row r="313" spans="1:23" x14ac:dyDescent="0.25">
      <c r="A313" t="s">
        <v>466</v>
      </c>
      <c r="B313" t="s">
        <v>522</v>
      </c>
      <c r="C313" t="s">
        <v>283</v>
      </c>
      <c r="D313" t="s">
        <v>469</v>
      </c>
      <c r="E313" t="s">
        <v>1110</v>
      </c>
      <c r="F313">
        <v>8001250120137</v>
      </c>
      <c r="G313" t="s">
        <v>1111</v>
      </c>
      <c r="I313">
        <v>23.4</v>
      </c>
      <c r="K313">
        <v>23.4</v>
      </c>
      <c r="L313">
        <v>2</v>
      </c>
      <c r="M313" t="s">
        <v>203</v>
      </c>
      <c r="N313">
        <v>1</v>
      </c>
      <c r="O313" s="28">
        <v>39114</v>
      </c>
      <c r="P313" t="s">
        <v>201</v>
      </c>
      <c r="S313">
        <v>0</v>
      </c>
      <c r="T313">
        <v>20070702</v>
      </c>
      <c r="U313">
        <v>20250131</v>
      </c>
    </row>
    <row r="314" spans="1:23" x14ac:dyDescent="0.25">
      <c r="A314" t="s">
        <v>466</v>
      </c>
      <c r="B314" t="s">
        <v>522</v>
      </c>
      <c r="C314" t="s">
        <v>283</v>
      </c>
      <c r="D314" t="s">
        <v>469</v>
      </c>
      <c r="E314" t="s">
        <v>1112</v>
      </c>
      <c r="F314">
        <v>8001250152060</v>
      </c>
      <c r="G314" t="s">
        <v>1113</v>
      </c>
      <c r="I314">
        <v>33.380000000000003</v>
      </c>
      <c r="K314">
        <v>33.380000000000003</v>
      </c>
      <c r="L314">
        <v>2</v>
      </c>
      <c r="M314" t="s">
        <v>203</v>
      </c>
      <c r="N314">
        <v>1</v>
      </c>
      <c r="P314" t="s">
        <v>231</v>
      </c>
      <c r="S314">
        <v>0</v>
      </c>
      <c r="T314">
        <v>20060702</v>
      </c>
      <c r="U314">
        <v>20250131</v>
      </c>
    </row>
    <row r="315" spans="1:23" x14ac:dyDescent="0.25">
      <c r="A315" t="s">
        <v>466</v>
      </c>
      <c r="B315" t="s">
        <v>479</v>
      </c>
      <c r="C315" t="s">
        <v>283</v>
      </c>
      <c r="D315" t="s">
        <v>469</v>
      </c>
      <c r="E315" t="s">
        <v>1114</v>
      </c>
      <c r="F315">
        <v>8001250120915</v>
      </c>
      <c r="G315" t="s">
        <v>1115</v>
      </c>
      <c r="I315">
        <v>42.4</v>
      </c>
      <c r="K315">
        <v>42.4</v>
      </c>
      <c r="L315">
        <v>2</v>
      </c>
      <c r="M315" t="s">
        <v>203</v>
      </c>
      <c r="N315">
        <v>1</v>
      </c>
      <c r="O315" s="28">
        <v>40757</v>
      </c>
      <c r="P315" t="s">
        <v>231</v>
      </c>
      <c r="S315">
        <v>0</v>
      </c>
      <c r="T315">
        <v>20110324</v>
      </c>
      <c r="U315">
        <v>20250131</v>
      </c>
      <c r="V315">
        <v>50192900</v>
      </c>
      <c r="W315" t="s">
        <v>1053</v>
      </c>
    </row>
    <row r="316" spans="1:23" x14ac:dyDescent="0.25">
      <c r="A316" t="s">
        <v>466</v>
      </c>
      <c r="B316" t="s">
        <v>479</v>
      </c>
      <c r="C316" t="s">
        <v>283</v>
      </c>
      <c r="D316" t="s">
        <v>469</v>
      </c>
      <c r="E316" t="s">
        <v>1116</v>
      </c>
      <c r="F316">
        <v>8001250121257</v>
      </c>
      <c r="G316" t="s">
        <v>1117</v>
      </c>
      <c r="I316">
        <v>50.52</v>
      </c>
      <c r="K316">
        <v>50.52</v>
      </c>
      <c r="L316">
        <v>2</v>
      </c>
      <c r="M316" t="s">
        <v>203</v>
      </c>
      <c r="N316">
        <v>1</v>
      </c>
      <c r="O316" s="28">
        <v>40757</v>
      </c>
      <c r="P316" t="s">
        <v>231</v>
      </c>
      <c r="S316">
        <v>0</v>
      </c>
      <c r="T316">
        <v>20090302</v>
      </c>
      <c r="U316">
        <v>20250131</v>
      </c>
    </row>
    <row r="317" spans="1:23" x14ac:dyDescent="0.25">
      <c r="A317" t="s">
        <v>466</v>
      </c>
      <c r="B317" t="s">
        <v>522</v>
      </c>
      <c r="C317" t="s">
        <v>283</v>
      </c>
      <c r="D317" t="s">
        <v>469</v>
      </c>
      <c r="E317" t="s">
        <v>1118</v>
      </c>
      <c r="F317">
        <v>24094140411</v>
      </c>
      <c r="G317" t="s">
        <v>1119</v>
      </c>
      <c r="I317">
        <v>42.95</v>
      </c>
      <c r="K317">
        <v>42.95</v>
      </c>
      <c r="L317">
        <v>2</v>
      </c>
      <c r="M317" t="s">
        <v>203</v>
      </c>
      <c r="N317">
        <v>1</v>
      </c>
      <c r="O317" s="28">
        <v>45146</v>
      </c>
      <c r="P317" t="s">
        <v>231</v>
      </c>
      <c r="S317">
        <v>0</v>
      </c>
      <c r="T317">
        <v>20170104</v>
      </c>
      <c r="U317">
        <v>20250131</v>
      </c>
      <c r="V317">
        <v>50192900</v>
      </c>
      <c r="W317" t="s">
        <v>1053</v>
      </c>
    </row>
    <row r="318" spans="1:23" x14ac:dyDescent="0.25">
      <c r="A318" t="s">
        <v>466</v>
      </c>
      <c r="B318" t="s">
        <v>522</v>
      </c>
      <c r="C318" t="s">
        <v>283</v>
      </c>
      <c r="D318" t="s">
        <v>469</v>
      </c>
      <c r="E318" t="s">
        <v>1120</v>
      </c>
      <c r="F318">
        <v>7502219320533</v>
      </c>
      <c r="G318" t="s">
        <v>1121</v>
      </c>
      <c r="I318">
        <v>100.95</v>
      </c>
      <c r="K318">
        <v>100.95</v>
      </c>
      <c r="L318">
        <v>2</v>
      </c>
      <c r="M318" t="s">
        <v>203</v>
      </c>
      <c r="N318">
        <v>1</v>
      </c>
      <c r="P318" t="s">
        <v>201</v>
      </c>
      <c r="S318">
        <v>0</v>
      </c>
      <c r="T318">
        <v>20210827</v>
      </c>
      <c r="U318">
        <v>20250131</v>
      </c>
      <c r="V318">
        <v>50192900</v>
      </c>
      <c r="W318" t="s">
        <v>1053</v>
      </c>
    </row>
    <row r="319" spans="1:23" x14ac:dyDescent="0.25">
      <c r="A319" t="s">
        <v>466</v>
      </c>
      <c r="B319" t="s">
        <v>522</v>
      </c>
      <c r="C319" t="s">
        <v>283</v>
      </c>
      <c r="D319" t="s">
        <v>469</v>
      </c>
      <c r="E319" t="s">
        <v>1122</v>
      </c>
      <c r="F319">
        <v>8001250145413</v>
      </c>
      <c r="G319" t="s">
        <v>1123</v>
      </c>
      <c r="I319">
        <v>29.38</v>
      </c>
      <c r="K319">
        <v>29.38</v>
      </c>
      <c r="L319">
        <v>2</v>
      </c>
      <c r="M319" t="s">
        <v>203</v>
      </c>
      <c r="N319">
        <v>1</v>
      </c>
      <c r="O319" s="28">
        <v>39008</v>
      </c>
      <c r="P319" t="s">
        <v>231</v>
      </c>
      <c r="S319">
        <v>0</v>
      </c>
      <c r="T319">
        <v>20050101</v>
      </c>
      <c r="U319">
        <v>20250131</v>
      </c>
    </row>
    <row r="320" spans="1:23" x14ac:dyDescent="0.25">
      <c r="A320" t="s">
        <v>466</v>
      </c>
      <c r="B320" t="s">
        <v>522</v>
      </c>
      <c r="C320" t="s">
        <v>283</v>
      </c>
      <c r="D320" t="s">
        <v>469</v>
      </c>
      <c r="E320" t="s">
        <v>1124</v>
      </c>
      <c r="F320">
        <v>8001250120496</v>
      </c>
      <c r="G320" t="s">
        <v>1125</v>
      </c>
      <c r="I320">
        <v>29</v>
      </c>
      <c r="K320">
        <v>29</v>
      </c>
      <c r="L320">
        <v>2</v>
      </c>
      <c r="M320" t="s">
        <v>203</v>
      </c>
      <c r="N320">
        <v>1</v>
      </c>
      <c r="O320" s="28">
        <v>40536</v>
      </c>
      <c r="P320" t="s">
        <v>231</v>
      </c>
      <c r="S320">
        <v>0</v>
      </c>
      <c r="T320">
        <v>20080401</v>
      </c>
      <c r="U320">
        <v>20250131</v>
      </c>
    </row>
    <row r="321" spans="1:23" x14ac:dyDescent="0.25">
      <c r="A321" t="s">
        <v>466</v>
      </c>
      <c r="B321" t="s">
        <v>522</v>
      </c>
      <c r="C321" t="s">
        <v>283</v>
      </c>
      <c r="D321" t="s">
        <v>469</v>
      </c>
      <c r="E321" t="s">
        <v>1126</v>
      </c>
      <c r="F321">
        <v>24094140244</v>
      </c>
      <c r="G321" t="s">
        <v>1127</v>
      </c>
      <c r="I321">
        <v>42.95</v>
      </c>
      <c r="K321">
        <v>42.95</v>
      </c>
      <c r="L321">
        <v>2</v>
      </c>
      <c r="M321" t="s">
        <v>203</v>
      </c>
      <c r="N321">
        <v>1</v>
      </c>
      <c r="O321" s="28">
        <v>43066</v>
      </c>
      <c r="P321" t="s">
        <v>231</v>
      </c>
      <c r="S321">
        <v>0</v>
      </c>
      <c r="T321">
        <v>20170104</v>
      </c>
      <c r="U321">
        <v>20250131</v>
      </c>
      <c r="V321">
        <v>50192900</v>
      </c>
      <c r="W321" t="s">
        <v>1053</v>
      </c>
    </row>
    <row r="322" spans="1:23" x14ac:dyDescent="0.25">
      <c r="A322" t="s">
        <v>466</v>
      </c>
      <c r="B322" t="s">
        <v>522</v>
      </c>
      <c r="C322" t="s">
        <v>283</v>
      </c>
      <c r="D322" t="s">
        <v>469</v>
      </c>
      <c r="E322" t="s">
        <v>1128</v>
      </c>
      <c r="F322">
        <v>24094140121</v>
      </c>
      <c r="G322" t="s">
        <v>1129</v>
      </c>
      <c r="I322">
        <v>42.95</v>
      </c>
      <c r="K322">
        <v>42.95</v>
      </c>
      <c r="L322">
        <v>2</v>
      </c>
      <c r="M322" t="s">
        <v>203</v>
      </c>
      <c r="N322">
        <v>1</v>
      </c>
      <c r="O322" s="28">
        <v>44421</v>
      </c>
      <c r="P322" t="s">
        <v>231</v>
      </c>
      <c r="S322">
        <v>0</v>
      </c>
      <c r="T322">
        <v>20170104</v>
      </c>
      <c r="U322">
        <v>20250131</v>
      </c>
      <c r="V322">
        <v>50192900</v>
      </c>
      <c r="W322" t="s">
        <v>1053</v>
      </c>
    </row>
    <row r="323" spans="1:23" x14ac:dyDescent="0.25">
      <c r="A323" t="s">
        <v>466</v>
      </c>
      <c r="B323" t="s">
        <v>522</v>
      </c>
      <c r="C323" t="s">
        <v>283</v>
      </c>
      <c r="D323" t="s">
        <v>469</v>
      </c>
      <c r="E323" t="s">
        <v>1130</v>
      </c>
      <c r="F323">
        <v>7502219322858</v>
      </c>
      <c r="G323" t="s">
        <v>1131</v>
      </c>
      <c r="I323">
        <v>125.8</v>
      </c>
      <c r="K323">
        <v>125.8</v>
      </c>
      <c r="L323">
        <v>2</v>
      </c>
      <c r="M323" t="s">
        <v>203</v>
      </c>
      <c r="N323">
        <v>1</v>
      </c>
      <c r="O323" s="28">
        <v>45586</v>
      </c>
      <c r="P323" t="s">
        <v>201</v>
      </c>
      <c r="S323">
        <v>0</v>
      </c>
      <c r="T323">
        <v>20230313</v>
      </c>
      <c r="U323">
        <v>20250131</v>
      </c>
      <c r="V323">
        <v>50192900</v>
      </c>
      <c r="W323" t="s">
        <v>1053</v>
      </c>
    </row>
    <row r="324" spans="1:23" x14ac:dyDescent="0.25">
      <c r="A324" t="s">
        <v>466</v>
      </c>
      <c r="B324" t="s">
        <v>522</v>
      </c>
      <c r="C324" t="s">
        <v>283</v>
      </c>
      <c r="D324" t="s">
        <v>469</v>
      </c>
      <c r="E324" t="s">
        <v>1132</v>
      </c>
      <c r="F324">
        <v>8001250000729</v>
      </c>
      <c r="G324" t="s">
        <v>1133</v>
      </c>
      <c r="I324">
        <v>50.22</v>
      </c>
      <c r="K324">
        <v>50.22</v>
      </c>
      <c r="L324">
        <v>2</v>
      </c>
      <c r="M324" t="s">
        <v>203</v>
      </c>
      <c r="N324">
        <v>1</v>
      </c>
      <c r="O324" s="28">
        <v>43711</v>
      </c>
      <c r="P324" t="s">
        <v>201</v>
      </c>
      <c r="S324">
        <v>0</v>
      </c>
      <c r="T324">
        <v>20240513</v>
      </c>
      <c r="U324">
        <v>20250131</v>
      </c>
      <c r="V324">
        <v>50192900</v>
      </c>
      <c r="W324" t="s">
        <v>1053</v>
      </c>
    </row>
    <row r="325" spans="1:23" x14ac:dyDescent="0.25">
      <c r="A325" t="s">
        <v>466</v>
      </c>
      <c r="B325" t="s">
        <v>522</v>
      </c>
      <c r="C325" t="s">
        <v>283</v>
      </c>
      <c r="D325" t="s">
        <v>469</v>
      </c>
      <c r="E325" t="s">
        <v>1134</v>
      </c>
      <c r="F325">
        <v>24094140114</v>
      </c>
      <c r="G325" t="s">
        <v>1135</v>
      </c>
      <c r="I325">
        <v>42.95</v>
      </c>
      <c r="K325">
        <v>42.95</v>
      </c>
      <c r="L325">
        <v>2</v>
      </c>
      <c r="M325" t="s">
        <v>203</v>
      </c>
      <c r="N325">
        <v>1</v>
      </c>
      <c r="O325" s="28">
        <v>44187</v>
      </c>
      <c r="P325" t="s">
        <v>231</v>
      </c>
      <c r="S325">
        <v>0</v>
      </c>
      <c r="T325">
        <v>20170104</v>
      </c>
      <c r="U325">
        <v>20250131</v>
      </c>
      <c r="V325">
        <v>50192900</v>
      </c>
      <c r="W325" t="s">
        <v>1053</v>
      </c>
    </row>
    <row r="326" spans="1:23" x14ac:dyDescent="0.25">
      <c r="A326" t="s">
        <v>466</v>
      </c>
      <c r="B326" t="s">
        <v>522</v>
      </c>
      <c r="C326" t="s">
        <v>283</v>
      </c>
      <c r="D326" t="s">
        <v>469</v>
      </c>
      <c r="E326" t="s">
        <v>1136</v>
      </c>
      <c r="F326">
        <v>7502219320540</v>
      </c>
      <c r="G326" t="s">
        <v>1137</v>
      </c>
      <c r="I326">
        <v>100.95</v>
      </c>
      <c r="K326">
        <v>100.95</v>
      </c>
      <c r="L326">
        <v>2</v>
      </c>
      <c r="M326" t="s">
        <v>203</v>
      </c>
      <c r="N326">
        <v>1</v>
      </c>
      <c r="P326" t="s">
        <v>201</v>
      </c>
      <c r="S326">
        <v>0</v>
      </c>
      <c r="T326">
        <v>20210827</v>
      </c>
      <c r="U326">
        <v>20250131</v>
      </c>
      <c r="V326">
        <v>50192900</v>
      </c>
      <c r="W326" t="s">
        <v>1053</v>
      </c>
    </row>
    <row r="327" spans="1:23" x14ac:dyDescent="0.25">
      <c r="A327" t="s">
        <v>466</v>
      </c>
      <c r="B327" t="s">
        <v>479</v>
      </c>
      <c r="C327" t="s">
        <v>283</v>
      </c>
      <c r="D327" t="s">
        <v>469</v>
      </c>
      <c r="E327" t="s">
        <v>1138</v>
      </c>
      <c r="F327">
        <v>8001250152121</v>
      </c>
      <c r="G327" t="s">
        <v>1139</v>
      </c>
      <c r="I327">
        <v>46.55</v>
      </c>
      <c r="K327">
        <v>46.55</v>
      </c>
      <c r="L327">
        <v>2</v>
      </c>
      <c r="M327" t="s">
        <v>203</v>
      </c>
      <c r="N327">
        <v>1</v>
      </c>
      <c r="O327" s="28">
        <v>40536</v>
      </c>
      <c r="P327" t="s">
        <v>231</v>
      </c>
      <c r="S327">
        <v>0</v>
      </c>
      <c r="T327">
        <v>20090302</v>
      </c>
      <c r="U327">
        <v>20250131</v>
      </c>
    </row>
    <row r="328" spans="1:23" x14ac:dyDescent="0.25">
      <c r="A328" t="s">
        <v>466</v>
      </c>
      <c r="B328" t="s">
        <v>522</v>
      </c>
      <c r="C328" t="s">
        <v>283</v>
      </c>
      <c r="D328" t="s">
        <v>469</v>
      </c>
      <c r="E328" t="s">
        <v>1140</v>
      </c>
      <c r="F328">
        <v>8001250201041</v>
      </c>
      <c r="G328" t="s">
        <v>1141</v>
      </c>
      <c r="I328">
        <v>39.92</v>
      </c>
      <c r="K328">
        <v>39.92</v>
      </c>
      <c r="L328">
        <v>2</v>
      </c>
      <c r="M328" t="s">
        <v>203</v>
      </c>
      <c r="N328">
        <v>1</v>
      </c>
      <c r="O328" s="28">
        <v>39611</v>
      </c>
      <c r="P328" t="s">
        <v>231</v>
      </c>
      <c r="S328">
        <v>0</v>
      </c>
      <c r="T328">
        <v>20080401</v>
      </c>
      <c r="U328">
        <v>20250131</v>
      </c>
    </row>
    <row r="329" spans="1:23" x14ac:dyDescent="0.25">
      <c r="A329" t="s">
        <v>466</v>
      </c>
      <c r="B329" t="s">
        <v>522</v>
      </c>
      <c r="C329" t="s">
        <v>283</v>
      </c>
      <c r="D329" t="s">
        <v>469</v>
      </c>
      <c r="E329" t="s">
        <v>1142</v>
      </c>
      <c r="F329">
        <v>8001250201065</v>
      </c>
      <c r="G329" t="s">
        <v>1143</v>
      </c>
      <c r="I329">
        <v>39.92</v>
      </c>
      <c r="K329">
        <v>39.92</v>
      </c>
      <c r="L329">
        <v>2</v>
      </c>
      <c r="M329" t="s">
        <v>203</v>
      </c>
      <c r="N329">
        <v>1</v>
      </c>
      <c r="O329" s="28">
        <v>39437</v>
      </c>
      <c r="P329" t="s">
        <v>231</v>
      </c>
      <c r="S329">
        <v>0</v>
      </c>
      <c r="T329">
        <v>20080401</v>
      </c>
      <c r="U329">
        <v>20250131</v>
      </c>
    </row>
    <row r="330" spans="1:23" x14ac:dyDescent="0.25">
      <c r="A330" t="s">
        <v>466</v>
      </c>
      <c r="B330" t="s">
        <v>522</v>
      </c>
      <c r="C330" t="s">
        <v>283</v>
      </c>
      <c r="D330" t="s">
        <v>469</v>
      </c>
      <c r="E330" t="s">
        <v>1144</v>
      </c>
      <c r="F330">
        <v>8001250120038</v>
      </c>
      <c r="G330" t="s">
        <v>1145</v>
      </c>
      <c r="I330">
        <v>34.1</v>
      </c>
      <c r="K330">
        <v>34.1</v>
      </c>
      <c r="L330">
        <v>2</v>
      </c>
      <c r="M330" t="s">
        <v>203</v>
      </c>
      <c r="N330">
        <v>1</v>
      </c>
      <c r="P330" t="s">
        <v>231</v>
      </c>
      <c r="S330">
        <v>0</v>
      </c>
      <c r="T330">
        <v>20100129</v>
      </c>
      <c r="U330">
        <v>20250131</v>
      </c>
    </row>
    <row r="331" spans="1:23" x14ac:dyDescent="0.25">
      <c r="A331" t="s">
        <v>466</v>
      </c>
      <c r="B331" t="s">
        <v>479</v>
      </c>
      <c r="C331" t="s">
        <v>283</v>
      </c>
      <c r="D331" t="s">
        <v>469</v>
      </c>
      <c r="E331" t="s">
        <v>1146</v>
      </c>
      <c r="F331">
        <v>8001250152114</v>
      </c>
      <c r="G331" t="s">
        <v>1147</v>
      </c>
      <c r="I331">
        <v>43.86</v>
      </c>
      <c r="K331">
        <v>43.86</v>
      </c>
      <c r="L331">
        <v>2</v>
      </c>
      <c r="M331" t="s">
        <v>203</v>
      </c>
      <c r="N331">
        <v>1</v>
      </c>
      <c r="O331" s="28">
        <v>40536</v>
      </c>
      <c r="P331" t="s">
        <v>231</v>
      </c>
      <c r="S331">
        <v>0</v>
      </c>
      <c r="T331">
        <v>20090302</v>
      </c>
      <c r="U331">
        <v>20250131</v>
      </c>
    </row>
    <row r="332" spans="1:23" x14ac:dyDescent="0.25">
      <c r="A332" t="s">
        <v>466</v>
      </c>
      <c r="B332" t="s">
        <v>522</v>
      </c>
      <c r="C332" t="s">
        <v>283</v>
      </c>
      <c r="D332" t="s">
        <v>469</v>
      </c>
      <c r="E332" t="s">
        <v>1148</v>
      </c>
      <c r="F332">
        <v>8001250120502</v>
      </c>
      <c r="G332" t="s">
        <v>1149</v>
      </c>
      <c r="I332">
        <v>21.25</v>
      </c>
      <c r="K332">
        <v>21.25</v>
      </c>
      <c r="L332">
        <v>2</v>
      </c>
      <c r="M332" t="s">
        <v>203</v>
      </c>
      <c r="N332">
        <v>1</v>
      </c>
      <c r="P332" t="s">
        <v>231</v>
      </c>
      <c r="S332">
        <v>0</v>
      </c>
      <c r="T332">
        <v>20060501</v>
      </c>
      <c r="U332">
        <v>20250131</v>
      </c>
    </row>
    <row r="333" spans="1:23" x14ac:dyDescent="0.25">
      <c r="A333" t="s">
        <v>466</v>
      </c>
      <c r="B333" t="s">
        <v>522</v>
      </c>
      <c r="C333" t="s">
        <v>283</v>
      </c>
      <c r="D333" t="s">
        <v>469</v>
      </c>
      <c r="E333" t="s">
        <v>1150</v>
      </c>
      <c r="F333">
        <v>8001250121172</v>
      </c>
      <c r="G333" t="s">
        <v>1151</v>
      </c>
      <c r="I333">
        <v>23.4</v>
      </c>
      <c r="K333">
        <v>23.4</v>
      </c>
      <c r="L333">
        <v>2</v>
      </c>
      <c r="M333" t="s">
        <v>203</v>
      </c>
      <c r="N333">
        <v>1</v>
      </c>
      <c r="O333" s="28">
        <v>38875</v>
      </c>
      <c r="P333" t="s">
        <v>231</v>
      </c>
      <c r="S333">
        <v>0</v>
      </c>
      <c r="T333">
        <v>20070702</v>
      </c>
      <c r="U333">
        <v>20250131</v>
      </c>
    </row>
    <row r="334" spans="1:23" x14ac:dyDescent="0.25">
      <c r="A334" t="s">
        <v>466</v>
      </c>
      <c r="B334" t="s">
        <v>522</v>
      </c>
      <c r="C334" t="s">
        <v>283</v>
      </c>
      <c r="D334" t="s">
        <v>469</v>
      </c>
      <c r="E334" t="s">
        <v>1152</v>
      </c>
      <c r="F334">
        <v>7502219321950</v>
      </c>
      <c r="G334" t="s">
        <v>1153</v>
      </c>
      <c r="I334">
        <v>47.75</v>
      </c>
      <c r="K334">
        <v>47.75</v>
      </c>
      <c r="L334">
        <v>2</v>
      </c>
      <c r="M334" t="s">
        <v>203</v>
      </c>
      <c r="N334">
        <v>1</v>
      </c>
      <c r="P334" t="s">
        <v>231</v>
      </c>
      <c r="S334">
        <v>0</v>
      </c>
      <c r="T334">
        <v>20120611</v>
      </c>
      <c r="U334">
        <v>20250131</v>
      </c>
    </row>
    <row r="335" spans="1:23" x14ac:dyDescent="0.25">
      <c r="A335" t="s">
        <v>466</v>
      </c>
      <c r="B335" t="s">
        <v>522</v>
      </c>
      <c r="C335" t="s">
        <v>283</v>
      </c>
      <c r="D335" t="s">
        <v>469</v>
      </c>
      <c r="E335" t="s">
        <v>1154</v>
      </c>
      <c r="F335">
        <v>8001250485465</v>
      </c>
      <c r="G335" t="s">
        <v>1155</v>
      </c>
      <c r="I335">
        <v>42.5</v>
      </c>
      <c r="K335">
        <v>42.5</v>
      </c>
      <c r="L335">
        <v>2</v>
      </c>
      <c r="M335" t="s">
        <v>203</v>
      </c>
      <c r="N335">
        <v>1</v>
      </c>
      <c r="O335" s="28">
        <v>40536</v>
      </c>
      <c r="P335" t="s">
        <v>231</v>
      </c>
      <c r="S335">
        <v>0</v>
      </c>
      <c r="T335">
        <v>20061213</v>
      </c>
      <c r="U335">
        <v>20250131</v>
      </c>
    </row>
    <row r="336" spans="1:23" x14ac:dyDescent="0.25">
      <c r="A336" t="s">
        <v>466</v>
      </c>
      <c r="B336" t="s">
        <v>522</v>
      </c>
      <c r="C336" t="s">
        <v>283</v>
      </c>
      <c r="D336" t="s">
        <v>469</v>
      </c>
      <c r="E336" t="s">
        <v>1156</v>
      </c>
      <c r="F336">
        <v>8001250009999</v>
      </c>
      <c r="G336" t="s">
        <v>1157</v>
      </c>
      <c r="I336">
        <v>63.2</v>
      </c>
      <c r="K336">
        <v>63.2</v>
      </c>
      <c r="L336">
        <v>2</v>
      </c>
      <c r="M336" t="s">
        <v>203</v>
      </c>
      <c r="N336">
        <v>1</v>
      </c>
      <c r="O336" s="28">
        <v>45636</v>
      </c>
      <c r="P336" t="s">
        <v>201</v>
      </c>
      <c r="Q336" t="s">
        <v>202</v>
      </c>
      <c r="S336">
        <v>0</v>
      </c>
      <c r="T336">
        <v>20240611</v>
      </c>
      <c r="U336">
        <v>20250131</v>
      </c>
      <c r="V336">
        <v>50192900</v>
      </c>
      <c r="W336" t="s">
        <v>1053</v>
      </c>
    </row>
    <row r="337" spans="1:23" x14ac:dyDescent="0.25">
      <c r="A337" t="s">
        <v>466</v>
      </c>
      <c r="B337" t="s">
        <v>522</v>
      </c>
      <c r="C337" t="s">
        <v>283</v>
      </c>
      <c r="D337" t="s">
        <v>469</v>
      </c>
      <c r="E337" t="s">
        <v>1158</v>
      </c>
      <c r="F337">
        <v>8001250060341</v>
      </c>
      <c r="G337" t="s">
        <v>1159</v>
      </c>
      <c r="I337">
        <v>70.3</v>
      </c>
      <c r="K337">
        <v>70.3</v>
      </c>
      <c r="L337">
        <v>2</v>
      </c>
      <c r="M337" t="s">
        <v>203</v>
      </c>
      <c r="N337">
        <v>1</v>
      </c>
      <c r="O337" s="28">
        <v>45586</v>
      </c>
      <c r="P337" t="s">
        <v>201</v>
      </c>
      <c r="Q337" t="s">
        <v>202</v>
      </c>
      <c r="S337">
        <v>0</v>
      </c>
      <c r="T337">
        <v>20240523</v>
      </c>
      <c r="U337">
        <v>20250131</v>
      </c>
      <c r="V337">
        <v>50192900</v>
      </c>
      <c r="W337" t="s">
        <v>1053</v>
      </c>
    </row>
    <row r="338" spans="1:23" x14ac:dyDescent="0.25">
      <c r="A338" t="s">
        <v>466</v>
      </c>
      <c r="B338" t="s">
        <v>522</v>
      </c>
      <c r="C338" t="s">
        <v>283</v>
      </c>
      <c r="D338" t="s">
        <v>469</v>
      </c>
      <c r="E338" t="s">
        <v>1160</v>
      </c>
      <c r="F338">
        <v>8001250060419</v>
      </c>
      <c r="G338" t="s">
        <v>1161</v>
      </c>
      <c r="I338">
        <v>70.3</v>
      </c>
      <c r="K338">
        <v>70.3</v>
      </c>
      <c r="L338">
        <v>2</v>
      </c>
      <c r="M338" t="s">
        <v>203</v>
      </c>
      <c r="N338">
        <v>1</v>
      </c>
      <c r="O338" s="28">
        <v>45586</v>
      </c>
      <c r="P338" t="s">
        <v>201</v>
      </c>
      <c r="Q338" t="s">
        <v>202</v>
      </c>
      <c r="S338">
        <v>0</v>
      </c>
      <c r="T338">
        <v>20240523</v>
      </c>
      <c r="U338">
        <v>20250131</v>
      </c>
      <c r="V338">
        <v>50192900</v>
      </c>
      <c r="W338" t="s">
        <v>1053</v>
      </c>
    </row>
    <row r="339" spans="1:23" x14ac:dyDescent="0.25">
      <c r="A339" t="s">
        <v>466</v>
      </c>
      <c r="B339" t="s">
        <v>522</v>
      </c>
      <c r="C339" t="s">
        <v>283</v>
      </c>
      <c r="D339" t="s">
        <v>469</v>
      </c>
      <c r="E339" t="s">
        <v>1162</v>
      </c>
      <c r="F339">
        <v>8001250060129</v>
      </c>
      <c r="G339" t="s">
        <v>1163</v>
      </c>
      <c r="I339">
        <v>70.3</v>
      </c>
      <c r="K339">
        <v>70.3</v>
      </c>
      <c r="L339">
        <v>2</v>
      </c>
      <c r="M339" t="s">
        <v>203</v>
      </c>
      <c r="N339">
        <v>1</v>
      </c>
      <c r="O339" s="28">
        <v>45586</v>
      </c>
      <c r="P339" t="s">
        <v>201</v>
      </c>
      <c r="Q339" t="s">
        <v>202</v>
      </c>
      <c r="S339">
        <v>0</v>
      </c>
      <c r="T339">
        <v>20240523</v>
      </c>
      <c r="U339">
        <v>20250131</v>
      </c>
      <c r="V339">
        <v>50192900</v>
      </c>
      <c r="W339" t="s">
        <v>1053</v>
      </c>
    </row>
    <row r="340" spans="1:23" x14ac:dyDescent="0.25">
      <c r="A340" t="s">
        <v>466</v>
      </c>
      <c r="B340" t="s">
        <v>522</v>
      </c>
      <c r="C340" t="s">
        <v>283</v>
      </c>
      <c r="D340" t="s">
        <v>469</v>
      </c>
      <c r="E340" t="s">
        <v>1164</v>
      </c>
      <c r="F340">
        <v>24094000388</v>
      </c>
      <c r="G340" t="s">
        <v>1165</v>
      </c>
      <c r="I340">
        <v>62.9</v>
      </c>
      <c r="K340">
        <v>62.9</v>
      </c>
      <c r="L340">
        <v>2</v>
      </c>
      <c r="M340" t="s">
        <v>203</v>
      </c>
      <c r="N340">
        <v>1</v>
      </c>
      <c r="O340" s="28">
        <v>45412</v>
      </c>
      <c r="P340" t="s">
        <v>201</v>
      </c>
      <c r="Q340" t="s">
        <v>202</v>
      </c>
      <c r="S340">
        <v>0</v>
      </c>
      <c r="T340">
        <v>20240523</v>
      </c>
      <c r="U340">
        <v>20250131</v>
      </c>
      <c r="V340">
        <v>50192900</v>
      </c>
      <c r="W340" t="s">
        <v>1053</v>
      </c>
    </row>
    <row r="341" spans="1:23" x14ac:dyDescent="0.25">
      <c r="A341" t="s">
        <v>466</v>
      </c>
      <c r="B341" t="s">
        <v>522</v>
      </c>
      <c r="C341" t="s">
        <v>283</v>
      </c>
      <c r="D341" t="s">
        <v>469</v>
      </c>
      <c r="E341" t="s">
        <v>1166</v>
      </c>
      <c r="F341">
        <v>8001250004390</v>
      </c>
      <c r="G341" t="s">
        <v>1167</v>
      </c>
      <c r="I341">
        <v>101.7</v>
      </c>
      <c r="K341">
        <v>101.7</v>
      </c>
      <c r="L341">
        <v>2</v>
      </c>
      <c r="M341" t="s">
        <v>203</v>
      </c>
      <c r="N341">
        <v>1</v>
      </c>
      <c r="O341" s="28">
        <v>45533</v>
      </c>
      <c r="P341" t="s">
        <v>201</v>
      </c>
      <c r="Q341" t="s">
        <v>202</v>
      </c>
      <c r="S341">
        <v>0</v>
      </c>
      <c r="T341">
        <v>20240509</v>
      </c>
      <c r="U341">
        <v>20250131</v>
      </c>
      <c r="V341">
        <v>50192900</v>
      </c>
      <c r="W341" t="s">
        <v>1053</v>
      </c>
    </row>
    <row r="342" spans="1:23" x14ac:dyDescent="0.25">
      <c r="A342" t="s">
        <v>466</v>
      </c>
      <c r="B342" t="s">
        <v>522</v>
      </c>
      <c r="C342" t="s">
        <v>283</v>
      </c>
      <c r="D342" t="s">
        <v>469</v>
      </c>
      <c r="E342" t="s">
        <v>1168</v>
      </c>
      <c r="F342">
        <v>24094000326</v>
      </c>
      <c r="G342" t="s">
        <v>1169</v>
      </c>
      <c r="I342">
        <v>62.9</v>
      </c>
      <c r="K342">
        <v>62.9</v>
      </c>
      <c r="L342">
        <v>2</v>
      </c>
      <c r="M342" t="s">
        <v>203</v>
      </c>
      <c r="N342">
        <v>1</v>
      </c>
      <c r="O342" s="28">
        <v>45636</v>
      </c>
      <c r="P342" t="s">
        <v>201</v>
      </c>
      <c r="Q342" t="s">
        <v>202</v>
      </c>
      <c r="S342">
        <v>0</v>
      </c>
      <c r="T342">
        <v>20240523</v>
      </c>
      <c r="U342">
        <v>20250131</v>
      </c>
      <c r="V342">
        <v>50192900</v>
      </c>
      <c r="W342" t="s">
        <v>1053</v>
      </c>
    </row>
    <row r="343" spans="1:23" x14ac:dyDescent="0.25">
      <c r="A343" t="s">
        <v>466</v>
      </c>
      <c r="B343" t="s">
        <v>522</v>
      </c>
      <c r="C343" t="s">
        <v>283</v>
      </c>
      <c r="D343" t="s">
        <v>469</v>
      </c>
      <c r="E343" t="s">
        <v>1170</v>
      </c>
      <c r="F343">
        <v>24094000746</v>
      </c>
      <c r="G343" t="s">
        <v>1171</v>
      </c>
      <c r="I343">
        <v>62.9</v>
      </c>
      <c r="K343">
        <v>62.9</v>
      </c>
      <c r="L343">
        <v>2</v>
      </c>
      <c r="M343" t="s">
        <v>203</v>
      </c>
      <c r="N343">
        <v>1</v>
      </c>
      <c r="O343" s="28">
        <v>45586</v>
      </c>
      <c r="P343" t="s">
        <v>201</v>
      </c>
      <c r="Q343" t="s">
        <v>202</v>
      </c>
      <c r="S343">
        <v>0</v>
      </c>
      <c r="T343">
        <v>20240523</v>
      </c>
      <c r="U343">
        <v>20250131</v>
      </c>
      <c r="V343">
        <v>50192900</v>
      </c>
      <c r="W343" t="s">
        <v>1053</v>
      </c>
    </row>
    <row r="344" spans="1:23" x14ac:dyDescent="0.25">
      <c r="A344" t="s">
        <v>466</v>
      </c>
      <c r="B344" t="s">
        <v>522</v>
      </c>
      <c r="C344" t="s">
        <v>283</v>
      </c>
      <c r="D344" t="s">
        <v>469</v>
      </c>
      <c r="E344" t="s">
        <v>1172</v>
      </c>
      <c r="F344">
        <v>24094000265</v>
      </c>
      <c r="G344" t="s">
        <v>1173</v>
      </c>
      <c r="I344">
        <v>62.9</v>
      </c>
      <c r="K344">
        <v>62.9</v>
      </c>
      <c r="L344">
        <v>2</v>
      </c>
      <c r="M344" t="s">
        <v>203</v>
      </c>
      <c r="N344">
        <v>1</v>
      </c>
      <c r="O344" s="28">
        <v>45636</v>
      </c>
      <c r="P344" t="s">
        <v>201</v>
      </c>
      <c r="Q344" t="s">
        <v>202</v>
      </c>
      <c r="S344">
        <v>0</v>
      </c>
      <c r="T344">
        <v>20240523</v>
      </c>
      <c r="U344">
        <v>20250131</v>
      </c>
      <c r="V344">
        <v>50192900</v>
      </c>
      <c r="W344" t="s">
        <v>1053</v>
      </c>
    </row>
    <row r="345" spans="1:23" x14ac:dyDescent="0.25">
      <c r="A345" t="s">
        <v>466</v>
      </c>
      <c r="B345" t="s">
        <v>522</v>
      </c>
      <c r="C345" t="s">
        <v>283</v>
      </c>
      <c r="D345" t="s">
        <v>469</v>
      </c>
      <c r="E345" t="s">
        <v>1174</v>
      </c>
      <c r="F345">
        <v>8001250180346</v>
      </c>
      <c r="G345" t="s">
        <v>1175</v>
      </c>
      <c r="I345">
        <v>315</v>
      </c>
      <c r="K345">
        <v>315</v>
      </c>
      <c r="L345">
        <v>2</v>
      </c>
      <c r="M345" t="s">
        <v>203</v>
      </c>
      <c r="N345">
        <v>1</v>
      </c>
      <c r="O345" s="28">
        <v>45586</v>
      </c>
      <c r="P345" t="s">
        <v>201</v>
      </c>
      <c r="Q345" t="s">
        <v>202</v>
      </c>
      <c r="S345">
        <v>0</v>
      </c>
      <c r="T345">
        <v>20240523</v>
      </c>
      <c r="U345">
        <v>20250131</v>
      </c>
      <c r="V345">
        <v>50192900</v>
      </c>
      <c r="W345" t="s">
        <v>1053</v>
      </c>
    </row>
    <row r="346" spans="1:23" x14ac:dyDescent="0.25">
      <c r="A346" t="s">
        <v>466</v>
      </c>
      <c r="B346" t="s">
        <v>522</v>
      </c>
      <c r="C346" t="s">
        <v>283</v>
      </c>
      <c r="D346" t="s">
        <v>469</v>
      </c>
      <c r="E346" t="s">
        <v>1176</v>
      </c>
      <c r="F346">
        <v>24094000463</v>
      </c>
      <c r="G346" t="s">
        <v>1177</v>
      </c>
      <c r="I346">
        <v>62.9</v>
      </c>
      <c r="K346">
        <v>62.9</v>
      </c>
      <c r="L346">
        <v>2</v>
      </c>
      <c r="M346" t="s">
        <v>203</v>
      </c>
      <c r="N346">
        <v>1</v>
      </c>
      <c r="O346" s="28">
        <v>45636</v>
      </c>
      <c r="P346" t="s">
        <v>201</v>
      </c>
      <c r="Q346" t="s">
        <v>202</v>
      </c>
      <c r="S346">
        <v>0</v>
      </c>
      <c r="T346">
        <v>20240523</v>
      </c>
      <c r="U346">
        <v>20250131</v>
      </c>
      <c r="V346">
        <v>50192900</v>
      </c>
      <c r="W346" t="s">
        <v>1053</v>
      </c>
    </row>
    <row r="347" spans="1:23" x14ac:dyDescent="0.25">
      <c r="A347" t="s">
        <v>466</v>
      </c>
      <c r="B347" t="s">
        <v>522</v>
      </c>
      <c r="C347" t="s">
        <v>283</v>
      </c>
      <c r="D347" t="s">
        <v>469</v>
      </c>
      <c r="E347" t="s">
        <v>286</v>
      </c>
      <c r="F347">
        <v>8001250110015</v>
      </c>
      <c r="G347" t="s">
        <v>287</v>
      </c>
      <c r="I347">
        <v>87</v>
      </c>
      <c r="K347">
        <v>87</v>
      </c>
      <c r="L347">
        <v>2</v>
      </c>
      <c r="M347" t="s">
        <v>203</v>
      </c>
      <c r="N347">
        <v>1</v>
      </c>
      <c r="O347" s="28">
        <v>45586</v>
      </c>
      <c r="P347" t="s">
        <v>201</v>
      </c>
      <c r="Q347" t="s">
        <v>202</v>
      </c>
      <c r="S347">
        <v>0</v>
      </c>
      <c r="T347">
        <v>20240523</v>
      </c>
      <c r="U347">
        <v>20250131</v>
      </c>
      <c r="V347">
        <v>50192900</v>
      </c>
      <c r="W347" t="s">
        <v>1053</v>
      </c>
    </row>
    <row r="348" spans="1:23" x14ac:dyDescent="0.25">
      <c r="A348" t="s">
        <v>466</v>
      </c>
      <c r="B348" t="s">
        <v>522</v>
      </c>
      <c r="C348" t="s">
        <v>283</v>
      </c>
      <c r="D348" t="s">
        <v>469</v>
      </c>
      <c r="E348" t="s">
        <v>1178</v>
      </c>
      <c r="F348">
        <v>24094000289</v>
      </c>
      <c r="G348" t="s">
        <v>1179</v>
      </c>
      <c r="I348">
        <v>62.9</v>
      </c>
      <c r="K348">
        <v>62.9</v>
      </c>
      <c r="L348">
        <v>2</v>
      </c>
      <c r="M348" t="s">
        <v>203</v>
      </c>
      <c r="N348">
        <v>1</v>
      </c>
      <c r="O348" s="28">
        <v>45636</v>
      </c>
      <c r="P348" t="s">
        <v>201</v>
      </c>
      <c r="Q348" t="s">
        <v>202</v>
      </c>
      <c r="S348">
        <v>0</v>
      </c>
      <c r="T348">
        <v>20240523</v>
      </c>
      <c r="U348">
        <v>20250131</v>
      </c>
      <c r="V348">
        <v>50192900</v>
      </c>
      <c r="W348" t="s">
        <v>1053</v>
      </c>
    </row>
    <row r="349" spans="1:23" x14ac:dyDescent="0.25">
      <c r="A349" t="s">
        <v>466</v>
      </c>
      <c r="B349" t="s">
        <v>522</v>
      </c>
      <c r="C349" t="s">
        <v>283</v>
      </c>
      <c r="D349" t="s">
        <v>469</v>
      </c>
      <c r="E349" t="s">
        <v>1180</v>
      </c>
      <c r="F349">
        <v>8001250120175</v>
      </c>
      <c r="G349" t="s">
        <v>1181</v>
      </c>
      <c r="I349">
        <v>62.9</v>
      </c>
      <c r="K349">
        <v>62.9</v>
      </c>
      <c r="L349">
        <v>2</v>
      </c>
      <c r="M349" t="s">
        <v>203</v>
      </c>
      <c r="N349">
        <v>1</v>
      </c>
      <c r="O349" s="28">
        <v>45586</v>
      </c>
      <c r="P349" t="s">
        <v>201</v>
      </c>
      <c r="Q349" t="s">
        <v>202</v>
      </c>
      <c r="S349">
        <v>0</v>
      </c>
      <c r="T349">
        <v>20240523</v>
      </c>
      <c r="U349">
        <v>20250131</v>
      </c>
      <c r="V349">
        <v>50192900</v>
      </c>
      <c r="W349" t="s">
        <v>1053</v>
      </c>
    </row>
    <row r="350" spans="1:23" x14ac:dyDescent="0.25">
      <c r="A350" t="s">
        <v>466</v>
      </c>
      <c r="B350" t="s">
        <v>522</v>
      </c>
      <c r="C350" t="s">
        <v>283</v>
      </c>
      <c r="D350" t="s">
        <v>469</v>
      </c>
      <c r="E350" t="s">
        <v>288</v>
      </c>
      <c r="F350">
        <v>8001250152091</v>
      </c>
      <c r="G350" t="s">
        <v>289</v>
      </c>
      <c r="I350">
        <v>87.75</v>
      </c>
      <c r="K350">
        <v>87.75</v>
      </c>
      <c r="L350">
        <v>2</v>
      </c>
      <c r="M350" t="s">
        <v>203</v>
      </c>
      <c r="N350">
        <v>1</v>
      </c>
      <c r="O350" s="28">
        <v>45637</v>
      </c>
      <c r="P350" t="s">
        <v>201</v>
      </c>
      <c r="Q350" t="s">
        <v>202</v>
      </c>
      <c r="S350">
        <v>0</v>
      </c>
      <c r="T350">
        <v>20240523</v>
      </c>
      <c r="U350">
        <v>20250131</v>
      </c>
      <c r="V350">
        <v>50192900</v>
      </c>
      <c r="W350" t="s">
        <v>1053</v>
      </c>
    </row>
    <row r="351" spans="1:23" x14ac:dyDescent="0.25">
      <c r="A351" t="s">
        <v>466</v>
      </c>
      <c r="B351" t="s">
        <v>522</v>
      </c>
      <c r="C351" t="s">
        <v>283</v>
      </c>
      <c r="D351" t="s">
        <v>469</v>
      </c>
      <c r="E351" t="s">
        <v>1182</v>
      </c>
      <c r="F351">
        <v>8001250152336</v>
      </c>
      <c r="G351" t="s">
        <v>1183</v>
      </c>
      <c r="I351">
        <v>87.75</v>
      </c>
      <c r="K351">
        <v>87.75</v>
      </c>
      <c r="L351">
        <v>2</v>
      </c>
      <c r="M351" t="s">
        <v>203</v>
      </c>
      <c r="N351">
        <v>1</v>
      </c>
      <c r="O351" s="28">
        <v>45603</v>
      </c>
      <c r="P351" t="s">
        <v>201</v>
      </c>
      <c r="Q351" t="s">
        <v>202</v>
      </c>
      <c r="S351">
        <v>0</v>
      </c>
      <c r="T351">
        <v>20240523</v>
      </c>
      <c r="U351">
        <v>20250131</v>
      </c>
      <c r="V351">
        <v>50192900</v>
      </c>
      <c r="W351" t="s">
        <v>1053</v>
      </c>
    </row>
    <row r="352" spans="1:23" x14ac:dyDescent="0.25">
      <c r="A352" t="s">
        <v>466</v>
      </c>
      <c r="B352" t="s">
        <v>522</v>
      </c>
      <c r="C352" t="s">
        <v>283</v>
      </c>
      <c r="D352" t="s">
        <v>469</v>
      </c>
      <c r="E352" t="s">
        <v>1184</v>
      </c>
      <c r="F352">
        <v>24094000722</v>
      </c>
      <c r="G352" t="s">
        <v>1185</v>
      </c>
      <c r="I352">
        <v>70.42</v>
      </c>
      <c r="K352">
        <v>70.42</v>
      </c>
      <c r="L352">
        <v>2</v>
      </c>
      <c r="M352" t="s">
        <v>203</v>
      </c>
      <c r="N352">
        <v>1</v>
      </c>
      <c r="O352" s="28">
        <v>45621</v>
      </c>
      <c r="P352" t="s">
        <v>201</v>
      </c>
      <c r="Q352" t="s">
        <v>202</v>
      </c>
      <c r="S352">
        <v>0</v>
      </c>
      <c r="T352">
        <v>20240507</v>
      </c>
      <c r="U352">
        <v>20250131</v>
      </c>
      <c r="V352">
        <v>50192900</v>
      </c>
      <c r="W352" t="s">
        <v>1053</v>
      </c>
    </row>
    <row r="353" spans="1:23" x14ac:dyDescent="0.25">
      <c r="A353" t="s">
        <v>466</v>
      </c>
      <c r="B353" t="s">
        <v>522</v>
      </c>
      <c r="C353" t="s">
        <v>283</v>
      </c>
      <c r="D353" t="s">
        <v>469</v>
      </c>
      <c r="E353" t="s">
        <v>1186</v>
      </c>
      <c r="F353">
        <v>24094002054</v>
      </c>
      <c r="G353" t="s">
        <v>1187</v>
      </c>
      <c r="I353">
        <v>67.28</v>
      </c>
      <c r="K353">
        <v>67.28</v>
      </c>
      <c r="L353">
        <v>2</v>
      </c>
      <c r="M353" t="s">
        <v>203</v>
      </c>
      <c r="N353">
        <v>1</v>
      </c>
      <c r="O353" s="28">
        <v>45586</v>
      </c>
      <c r="P353" t="s">
        <v>201</v>
      </c>
      <c r="Q353" t="s">
        <v>202</v>
      </c>
      <c r="S353">
        <v>0</v>
      </c>
      <c r="T353">
        <v>20240509</v>
      </c>
      <c r="U353">
        <v>20250131</v>
      </c>
      <c r="V353">
        <v>50192900</v>
      </c>
      <c r="W353" t="s">
        <v>1053</v>
      </c>
    </row>
    <row r="354" spans="1:23" x14ac:dyDescent="0.25">
      <c r="A354" t="s">
        <v>466</v>
      </c>
      <c r="B354" t="s">
        <v>522</v>
      </c>
      <c r="C354" t="s">
        <v>283</v>
      </c>
      <c r="D354" t="s">
        <v>469</v>
      </c>
      <c r="E354" t="s">
        <v>1188</v>
      </c>
      <c r="F354">
        <v>8001250180414</v>
      </c>
      <c r="G354" t="s">
        <v>1189</v>
      </c>
      <c r="I354">
        <v>315</v>
      </c>
      <c r="K354">
        <v>315</v>
      </c>
      <c r="L354">
        <v>2</v>
      </c>
      <c r="M354" t="s">
        <v>203</v>
      </c>
      <c r="N354">
        <v>1</v>
      </c>
      <c r="O354" s="28">
        <v>45586</v>
      </c>
      <c r="P354" t="s">
        <v>201</v>
      </c>
      <c r="Q354" t="s">
        <v>202</v>
      </c>
      <c r="S354">
        <v>0</v>
      </c>
      <c r="T354">
        <v>20240523</v>
      </c>
      <c r="U354">
        <v>20250131</v>
      </c>
      <c r="V354">
        <v>50192900</v>
      </c>
      <c r="W354" t="s">
        <v>1053</v>
      </c>
    </row>
    <row r="355" spans="1:23" x14ac:dyDescent="0.25">
      <c r="A355" t="s">
        <v>466</v>
      </c>
      <c r="B355" t="s">
        <v>522</v>
      </c>
      <c r="C355" t="s">
        <v>283</v>
      </c>
      <c r="D355" t="s">
        <v>469</v>
      </c>
      <c r="E355" t="s">
        <v>290</v>
      </c>
      <c r="F355">
        <v>24094000548</v>
      </c>
      <c r="G355" t="s">
        <v>291</v>
      </c>
      <c r="I355">
        <v>62.9</v>
      </c>
      <c r="K355">
        <v>62.9</v>
      </c>
      <c r="L355">
        <v>2</v>
      </c>
      <c r="M355" t="s">
        <v>203</v>
      </c>
      <c r="N355">
        <v>1</v>
      </c>
      <c r="O355" s="28">
        <v>45636</v>
      </c>
      <c r="P355" t="s">
        <v>201</v>
      </c>
      <c r="Q355" t="s">
        <v>202</v>
      </c>
      <c r="S355">
        <v>0</v>
      </c>
      <c r="T355">
        <v>20240523</v>
      </c>
      <c r="U355">
        <v>20250131</v>
      </c>
      <c r="V355">
        <v>50192900</v>
      </c>
      <c r="W355" t="s">
        <v>1053</v>
      </c>
    </row>
    <row r="356" spans="1:23" x14ac:dyDescent="0.25">
      <c r="A356" t="s">
        <v>466</v>
      </c>
      <c r="B356" t="s">
        <v>522</v>
      </c>
      <c r="C356" t="s">
        <v>283</v>
      </c>
      <c r="D356" t="s">
        <v>469</v>
      </c>
      <c r="E356" t="s">
        <v>1190</v>
      </c>
      <c r="F356">
        <v>24094000425</v>
      </c>
      <c r="G356" t="s">
        <v>1191</v>
      </c>
      <c r="I356">
        <v>62.9</v>
      </c>
      <c r="K356">
        <v>62.9</v>
      </c>
      <c r="L356">
        <v>2</v>
      </c>
      <c r="M356" t="s">
        <v>203</v>
      </c>
      <c r="N356">
        <v>1</v>
      </c>
      <c r="O356" s="28">
        <v>45636</v>
      </c>
      <c r="P356" t="s">
        <v>201</v>
      </c>
      <c r="Q356" t="s">
        <v>202</v>
      </c>
      <c r="S356">
        <v>0</v>
      </c>
      <c r="T356">
        <v>20240523</v>
      </c>
      <c r="U356">
        <v>20250131</v>
      </c>
      <c r="V356">
        <v>50192900</v>
      </c>
      <c r="W356" t="s">
        <v>1053</v>
      </c>
    </row>
    <row r="357" spans="1:23" x14ac:dyDescent="0.25">
      <c r="A357" t="s">
        <v>466</v>
      </c>
      <c r="B357" t="s">
        <v>522</v>
      </c>
      <c r="C357" t="s">
        <v>283</v>
      </c>
      <c r="D357" t="s">
        <v>469</v>
      </c>
      <c r="E357" t="s">
        <v>1192</v>
      </c>
      <c r="F357">
        <v>8001250160126</v>
      </c>
      <c r="G357" t="s">
        <v>1193</v>
      </c>
      <c r="I357">
        <v>101.7</v>
      </c>
      <c r="K357">
        <v>101.7</v>
      </c>
      <c r="L357">
        <v>2</v>
      </c>
      <c r="M357" t="s">
        <v>203</v>
      </c>
      <c r="N357">
        <v>1</v>
      </c>
      <c r="O357" s="28">
        <v>45586</v>
      </c>
      <c r="P357" t="s">
        <v>201</v>
      </c>
      <c r="Q357" t="s">
        <v>202</v>
      </c>
      <c r="S357">
        <v>0</v>
      </c>
      <c r="T357">
        <v>20240523</v>
      </c>
      <c r="U357">
        <v>20250131</v>
      </c>
      <c r="V357">
        <v>50192900</v>
      </c>
      <c r="W357" t="s">
        <v>1053</v>
      </c>
    </row>
    <row r="358" spans="1:23" x14ac:dyDescent="0.25">
      <c r="A358" t="s">
        <v>466</v>
      </c>
      <c r="B358" t="s">
        <v>522</v>
      </c>
      <c r="C358" t="s">
        <v>283</v>
      </c>
      <c r="D358" t="s">
        <v>469</v>
      </c>
      <c r="E358" t="s">
        <v>1194</v>
      </c>
      <c r="F358">
        <v>8001250180124</v>
      </c>
      <c r="G358" t="s">
        <v>1195</v>
      </c>
      <c r="I358">
        <v>315</v>
      </c>
      <c r="K358">
        <v>315</v>
      </c>
      <c r="L358">
        <v>2</v>
      </c>
      <c r="M358" t="s">
        <v>203</v>
      </c>
      <c r="N358">
        <v>1</v>
      </c>
      <c r="O358" s="28">
        <v>45586</v>
      </c>
      <c r="P358" t="s">
        <v>201</v>
      </c>
      <c r="Q358" t="s">
        <v>202</v>
      </c>
      <c r="S358">
        <v>0</v>
      </c>
      <c r="T358">
        <v>20240611</v>
      </c>
      <c r="U358">
        <v>20250131</v>
      </c>
      <c r="V358">
        <v>50192900</v>
      </c>
      <c r="W358" t="s">
        <v>1053</v>
      </c>
    </row>
    <row r="359" spans="1:23" x14ac:dyDescent="0.25">
      <c r="A359" t="s">
        <v>466</v>
      </c>
      <c r="B359" t="s">
        <v>522</v>
      </c>
      <c r="C359" t="s">
        <v>283</v>
      </c>
      <c r="D359" t="s">
        <v>469</v>
      </c>
      <c r="E359" t="s">
        <v>292</v>
      </c>
      <c r="F359">
        <v>24094000364</v>
      </c>
      <c r="G359" t="s">
        <v>293</v>
      </c>
      <c r="I359">
        <v>62.9</v>
      </c>
      <c r="K359">
        <v>62.9</v>
      </c>
      <c r="L359">
        <v>2</v>
      </c>
      <c r="M359" t="s">
        <v>203</v>
      </c>
      <c r="N359">
        <v>1</v>
      </c>
      <c r="O359" s="28">
        <v>45636</v>
      </c>
      <c r="P359" t="s">
        <v>201</v>
      </c>
      <c r="Q359" t="s">
        <v>202</v>
      </c>
      <c r="S359">
        <v>0</v>
      </c>
      <c r="T359">
        <v>20240523</v>
      </c>
      <c r="U359">
        <v>20250131</v>
      </c>
      <c r="V359">
        <v>50192900</v>
      </c>
      <c r="W359" t="s">
        <v>1053</v>
      </c>
    </row>
    <row r="360" spans="1:23" x14ac:dyDescent="0.25">
      <c r="A360" t="s">
        <v>466</v>
      </c>
      <c r="B360" t="s">
        <v>522</v>
      </c>
      <c r="C360" t="s">
        <v>283</v>
      </c>
      <c r="D360" t="s">
        <v>469</v>
      </c>
      <c r="E360" t="s">
        <v>1196</v>
      </c>
      <c r="F360">
        <v>24094000340</v>
      </c>
      <c r="G360" t="s">
        <v>1197</v>
      </c>
      <c r="I360">
        <v>62.9</v>
      </c>
      <c r="K360">
        <v>62.9</v>
      </c>
      <c r="L360">
        <v>2</v>
      </c>
      <c r="M360" t="s">
        <v>203</v>
      </c>
      <c r="N360">
        <v>1</v>
      </c>
      <c r="O360" s="28">
        <v>45586</v>
      </c>
      <c r="P360" t="s">
        <v>201</v>
      </c>
      <c r="Q360" t="s">
        <v>202</v>
      </c>
      <c r="S360">
        <v>0</v>
      </c>
      <c r="T360">
        <v>20240523</v>
      </c>
      <c r="U360">
        <v>20250131</v>
      </c>
      <c r="V360">
        <v>50192900</v>
      </c>
      <c r="W360" t="s">
        <v>1053</v>
      </c>
    </row>
    <row r="361" spans="1:23" x14ac:dyDescent="0.25">
      <c r="A361" t="s">
        <v>466</v>
      </c>
      <c r="B361" t="s">
        <v>522</v>
      </c>
      <c r="C361" t="s">
        <v>283</v>
      </c>
      <c r="D361" t="s">
        <v>469</v>
      </c>
      <c r="E361" t="s">
        <v>1198</v>
      </c>
      <c r="F361">
        <v>8001250152039</v>
      </c>
      <c r="G361" t="s">
        <v>1199</v>
      </c>
      <c r="I361">
        <v>87.75</v>
      </c>
      <c r="K361">
        <v>87.75</v>
      </c>
      <c r="L361">
        <v>2</v>
      </c>
      <c r="M361" t="s">
        <v>203</v>
      </c>
      <c r="N361">
        <v>1</v>
      </c>
      <c r="O361" s="28">
        <v>45586</v>
      </c>
      <c r="P361" t="s">
        <v>201</v>
      </c>
      <c r="Q361" t="s">
        <v>202</v>
      </c>
      <c r="S361">
        <v>0</v>
      </c>
      <c r="T361">
        <v>20240523</v>
      </c>
      <c r="U361">
        <v>20250131</v>
      </c>
      <c r="V361">
        <v>50192900</v>
      </c>
      <c r="W361" t="s">
        <v>1053</v>
      </c>
    </row>
    <row r="362" spans="1:23" x14ac:dyDescent="0.25">
      <c r="A362" t="s">
        <v>466</v>
      </c>
      <c r="B362" t="s">
        <v>522</v>
      </c>
      <c r="C362" t="s">
        <v>283</v>
      </c>
      <c r="D362" t="s">
        <v>469</v>
      </c>
      <c r="E362" t="s">
        <v>1200</v>
      </c>
      <c r="F362">
        <v>8001250485625</v>
      </c>
      <c r="G362" t="s">
        <v>1201</v>
      </c>
      <c r="I362">
        <v>42.5</v>
      </c>
      <c r="K362">
        <v>42.5</v>
      </c>
      <c r="L362">
        <v>2</v>
      </c>
      <c r="M362" t="s">
        <v>203</v>
      </c>
      <c r="N362">
        <v>1</v>
      </c>
      <c r="P362" t="s">
        <v>231</v>
      </c>
      <c r="S362">
        <v>0</v>
      </c>
      <c r="T362">
        <v>20061213</v>
      </c>
      <c r="U362">
        <v>20250131</v>
      </c>
    </row>
    <row r="363" spans="1:23" x14ac:dyDescent="0.25">
      <c r="A363" t="s">
        <v>466</v>
      </c>
      <c r="B363" t="s">
        <v>522</v>
      </c>
      <c r="C363" t="s">
        <v>283</v>
      </c>
      <c r="D363" t="s">
        <v>469</v>
      </c>
      <c r="E363" t="s">
        <v>1202</v>
      </c>
      <c r="F363">
        <v>8001250485007</v>
      </c>
      <c r="G363" t="s">
        <v>1203</v>
      </c>
      <c r="I363">
        <v>85</v>
      </c>
      <c r="K363">
        <v>85</v>
      </c>
      <c r="L363">
        <v>2</v>
      </c>
      <c r="M363" t="s">
        <v>203</v>
      </c>
      <c r="N363">
        <v>1</v>
      </c>
      <c r="P363" t="s">
        <v>231</v>
      </c>
      <c r="S363">
        <v>0</v>
      </c>
      <c r="T363">
        <v>20061213</v>
      </c>
      <c r="U363">
        <v>20250131</v>
      </c>
    </row>
    <row r="364" spans="1:23" x14ac:dyDescent="0.25">
      <c r="A364" t="s">
        <v>466</v>
      </c>
      <c r="B364" t="s">
        <v>522</v>
      </c>
      <c r="C364" t="s">
        <v>283</v>
      </c>
      <c r="D364" t="s">
        <v>469</v>
      </c>
      <c r="E364" t="s">
        <v>1204</v>
      </c>
      <c r="F364">
        <v>8001250310347</v>
      </c>
      <c r="G364" t="s">
        <v>1205</v>
      </c>
      <c r="I364">
        <v>69.3</v>
      </c>
      <c r="K364">
        <v>69.3</v>
      </c>
      <c r="L364">
        <v>2</v>
      </c>
      <c r="M364" t="s">
        <v>203</v>
      </c>
      <c r="N364">
        <v>1</v>
      </c>
      <c r="O364" s="28">
        <v>45611</v>
      </c>
      <c r="P364" t="s">
        <v>201</v>
      </c>
      <c r="Q364" t="s">
        <v>202</v>
      </c>
      <c r="S364">
        <v>0</v>
      </c>
      <c r="T364">
        <v>20240523</v>
      </c>
      <c r="U364">
        <v>20250131</v>
      </c>
      <c r="V364">
        <v>50192900</v>
      </c>
      <c r="W364" t="s">
        <v>1053</v>
      </c>
    </row>
    <row r="365" spans="1:23" x14ac:dyDescent="0.25">
      <c r="A365" t="s">
        <v>466</v>
      </c>
      <c r="B365" t="s">
        <v>522</v>
      </c>
      <c r="C365" t="s">
        <v>283</v>
      </c>
      <c r="D365" t="s">
        <v>469</v>
      </c>
      <c r="E365" t="s">
        <v>1206</v>
      </c>
      <c r="F365">
        <v>8001250310415</v>
      </c>
      <c r="G365" t="s">
        <v>1207</v>
      </c>
      <c r="I365">
        <v>69.3</v>
      </c>
      <c r="K365">
        <v>69.3</v>
      </c>
      <c r="L365">
        <v>2</v>
      </c>
      <c r="M365" t="s">
        <v>203</v>
      </c>
      <c r="N365">
        <v>1</v>
      </c>
      <c r="O365" s="28">
        <v>45586</v>
      </c>
      <c r="P365" t="s">
        <v>201</v>
      </c>
      <c r="Q365" t="s">
        <v>202</v>
      </c>
      <c r="S365">
        <v>0</v>
      </c>
      <c r="T365">
        <v>20240523</v>
      </c>
      <c r="U365">
        <v>20250131</v>
      </c>
      <c r="V365">
        <v>50192900</v>
      </c>
      <c r="W365" t="s">
        <v>1053</v>
      </c>
    </row>
    <row r="366" spans="1:23" x14ac:dyDescent="0.25">
      <c r="A366" t="s">
        <v>466</v>
      </c>
      <c r="B366" t="s">
        <v>522</v>
      </c>
      <c r="C366" t="s">
        <v>283</v>
      </c>
      <c r="D366" t="s">
        <v>469</v>
      </c>
      <c r="E366" t="s">
        <v>1208</v>
      </c>
      <c r="F366">
        <v>8001250310125</v>
      </c>
      <c r="G366" t="s">
        <v>1209</v>
      </c>
      <c r="I366">
        <v>69.3</v>
      </c>
      <c r="K366">
        <v>69.3</v>
      </c>
      <c r="L366">
        <v>2</v>
      </c>
      <c r="M366" t="s">
        <v>203</v>
      </c>
      <c r="N366">
        <v>1</v>
      </c>
      <c r="O366" s="28">
        <v>45621</v>
      </c>
      <c r="P366" t="s">
        <v>201</v>
      </c>
      <c r="Q366" t="s">
        <v>202</v>
      </c>
      <c r="S366">
        <v>0</v>
      </c>
      <c r="T366">
        <v>20240523</v>
      </c>
      <c r="U366">
        <v>20250131</v>
      </c>
      <c r="V366">
        <v>50192900</v>
      </c>
      <c r="W366" t="s">
        <v>1053</v>
      </c>
    </row>
    <row r="367" spans="1:23" x14ac:dyDescent="0.25">
      <c r="A367" t="s">
        <v>466</v>
      </c>
      <c r="B367" t="s">
        <v>522</v>
      </c>
      <c r="C367" t="s">
        <v>283</v>
      </c>
      <c r="D367" t="s">
        <v>469</v>
      </c>
      <c r="E367" t="s">
        <v>1210</v>
      </c>
      <c r="F367">
        <v>74939770</v>
      </c>
      <c r="G367" t="s">
        <v>1211</v>
      </c>
      <c r="I367">
        <v>60.5</v>
      </c>
      <c r="K367">
        <v>60.5</v>
      </c>
      <c r="L367">
        <v>2</v>
      </c>
      <c r="M367" t="s">
        <v>203</v>
      </c>
      <c r="N367">
        <v>1</v>
      </c>
      <c r="O367" s="28">
        <v>44187</v>
      </c>
      <c r="P367" t="s">
        <v>201</v>
      </c>
      <c r="S367">
        <v>0</v>
      </c>
      <c r="T367">
        <v>20190730</v>
      </c>
      <c r="U367">
        <v>20250131</v>
      </c>
      <c r="V367">
        <v>50192900</v>
      </c>
      <c r="W367" t="s">
        <v>1053</v>
      </c>
    </row>
    <row r="368" spans="1:23" x14ac:dyDescent="0.25">
      <c r="A368" t="s">
        <v>466</v>
      </c>
      <c r="B368" t="s">
        <v>522</v>
      </c>
      <c r="C368" t="s">
        <v>283</v>
      </c>
      <c r="D368" t="s">
        <v>469</v>
      </c>
      <c r="E368" t="s">
        <v>1212</v>
      </c>
      <c r="F368">
        <v>7502219321967</v>
      </c>
      <c r="G368" t="s">
        <v>1213</v>
      </c>
      <c r="I368">
        <v>47.75</v>
      </c>
      <c r="K368">
        <v>47.75</v>
      </c>
      <c r="L368">
        <v>2</v>
      </c>
      <c r="M368" t="s">
        <v>203</v>
      </c>
      <c r="N368">
        <v>1</v>
      </c>
      <c r="P368" t="s">
        <v>231</v>
      </c>
      <c r="S368">
        <v>0</v>
      </c>
      <c r="T368">
        <v>20120611</v>
      </c>
      <c r="U368">
        <v>20250131</v>
      </c>
    </row>
    <row r="369" spans="1:23" x14ac:dyDescent="0.25">
      <c r="A369" t="s">
        <v>466</v>
      </c>
      <c r="B369" t="s">
        <v>522</v>
      </c>
      <c r="C369" t="s">
        <v>283</v>
      </c>
      <c r="D369" t="s">
        <v>469</v>
      </c>
      <c r="E369" t="s">
        <v>1214</v>
      </c>
      <c r="F369">
        <v>8001250485052</v>
      </c>
      <c r="G369" t="s">
        <v>1215</v>
      </c>
      <c r="I369">
        <v>42.5</v>
      </c>
      <c r="K369">
        <v>42.5</v>
      </c>
      <c r="L369">
        <v>2</v>
      </c>
      <c r="M369" t="s">
        <v>203</v>
      </c>
      <c r="N369">
        <v>1</v>
      </c>
      <c r="P369" t="s">
        <v>231</v>
      </c>
      <c r="S369">
        <v>0</v>
      </c>
      <c r="T369">
        <v>20061213</v>
      </c>
      <c r="U369">
        <v>20250131</v>
      </c>
    </row>
    <row r="370" spans="1:23" x14ac:dyDescent="0.25">
      <c r="A370" t="s">
        <v>466</v>
      </c>
      <c r="B370" t="s">
        <v>522</v>
      </c>
      <c r="C370" t="s">
        <v>283</v>
      </c>
      <c r="D370" t="s">
        <v>469</v>
      </c>
      <c r="E370" t="s">
        <v>1216</v>
      </c>
      <c r="F370">
        <v>8001250485915</v>
      </c>
      <c r="G370" t="s">
        <v>1217</v>
      </c>
      <c r="I370">
        <v>42.5</v>
      </c>
      <c r="K370">
        <v>42.5</v>
      </c>
      <c r="L370">
        <v>2</v>
      </c>
      <c r="M370" t="s">
        <v>203</v>
      </c>
      <c r="N370">
        <v>1</v>
      </c>
      <c r="P370" t="s">
        <v>231</v>
      </c>
      <c r="S370">
        <v>0</v>
      </c>
      <c r="T370">
        <v>20061213</v>
      </c>
      <c r="U370">
        <v>20250131</v>
      </c>
    </row>
    <row r="371" spans="1:23" x14ac:dyDescent="0.25">
      <c r="A371" t="s">
        <v>466</v>
      </c>
      <c r="B371" t="s">
        <v>522</v>
      </c>
      <c r="C371" t="s">
        <v>283</v>
      </c>
      <c r="D371" t="s">
        <v>469</v>
      </c>
      <c r="E371" t="s">
        <v>1218</v>
      </c>
      <c r="F371">
        <v>8001250485892</v>
      </c>
      <c r="G371" t="s">
        <v>1219</v>
      </c>
      <c r="I371">
        <v>42.5</v>
      </c>
      <c r="K371">
        <v>42.5</v>
      </c>
      <c r="L371">
        <v>2</v>
      </c>
      <c r="M371" t="s">
        <v>203</v>
      </c>
      <c r="N371">
        <v>1</v>
      </c>
      <c r="O371" s="28">
        <v>40536</v>
      </c>
      <c r="P371" t="s">
        <v>231</v>
      </c>
      <c r="S371">
        <v>0</v>
      </c>
      <c r="T371">
        <v>20061213</v>
      </c>
      <c r="U371">
        <v>20250131</v>
      </c>
    </row>
    <row r="372" spans="1:23" x14ac:dyDescent="0.25">
      <c r="A372" t="s">
        <v>466</v>
      </c>
      <c r="B372" t="s">
        <v>479</v>
      </c>
      <c r="C372" t="s">
        <v>1220</v>
      </c>
      <c r="D372" t="s">
        <v>469</v>
      </c>
      <c r="E372" t="s">
        <v>1221</v>
      </c>
      <c r="F372">
        <v>8414947000467</v>
      </c>
      <c r="G372" t="s">
        <v>1222</v>
      </c>
      <c r="I372">
        <v>26.3</v>
      </c>
      <c r="K372">
        <v>26.3</v>
      </c>
      <c r="L372">
        <v>2</v>
      </c>
      <c r="M372" t="s">
        <v>203</v>
      </c>
      <c r="N372">
        <v>1</v>
      </c>
      <c r="P372" t="s">
        <v>231</v>
      </c>
      <c r="S372">
        <v>0</v>
      </c>
      <c r="T372">
        <v>20050101</v>
      </c>
      <c r="U372">
        <v>20250131</v>
      </c>
    </row>
    <row r="373" spans="1:23" x14ac:dyDescent="0.25">
      <c r="A373" t="s">
        <v>466</v>
      </c>
      <c r="B373" t="s">
        <v>479</v>
      </c>
      <c r="C373" t="s">
        <v>1223</v>
      </c>
      <c r="D373" t="s">
        <v>469</v>
      </c>
      <c r="E373" t="s">
        <v>1224</v>
      </c>
      <c r="F373">
        <v>3537580703016</v>
      </c>
      <c r="G373" t="s">
        <v>1225</v>
      </c>
      <c r="I373">
        <v>35</v>
      </c>
      <c r="K373">
        <v>35</v>
      </c>
      <c r="L373">
        <v>2</v>
      </c>
      <c r="M373" t="s">
        <v>203</v>
      </c>
      <c r="N373">
        <v>1</v>
      </c>
      <c r="O373" s="28">
        <v>39077</v>
      </c>
      <c r="P373" t="s">
        <v>231</v>
      </c>
      <c r="S373">
        <v>0</v>
      </c>
      <c r="T373">
        <v>20061117</v>
      </c>
      <c r="U373">
        <v>20250131</v>
      </c>
    </row>
    <row r="374" spans="1:23" x14ac:dyDescent="0.25">
      <c r="A374" t="s">
        <v>466</v>
      </c>
      <c r="B374" t="s">
        <v>479</v>
      </c>
      <c r="C374" t="s">
        <v>1223</v>
      </c>
      <c r="D374" t="s">
        <v>469</v>
      </c>
      <c r="E374" t="s">
        <v>1226</v>
      </c>
      <c r="F374">
        <v>3021210022009</v>
      </c>
      <c r="G374" t="s">
        <v>1227</v>
      </c>
      <c r="I374">
        <v>40</v>
      </c>
      <c r="K374">
        <v>40</v>
      </c>
      <c r="L374">
        <v>2</v>
      </c>
      <c r="M374" t="s">
        <v>203</v>
      </c>
      <c r="N374">
        <v>1</v>
      </c>
      <c r="O374" s="28">
        <v>38636</v>
      </c>
      <c r="P374" t="s">
        <v>231</v>
      </c>
      <c r="S374">
        <v>0</v>
      </c>
      <c r="T374">
        <v>20050101</v>
      </c>
      <c r="U374">
        <v>20250131</v>
      </c>
    </row>
    <row r="375" spans="1:23" x14ac:dyDescent="0.25">
      <c r="A375" t="s">
        <v>466</v>
      </c>
      <c r="B375" t="s">
        <v>479</v>
      </c>
      <c r="C375" t="s">
        <v>672</v>
      </c>
      <c r="D375" t="s">
        <v>469</v>
      </c>
      <c r="E375" t="s">
        <v>1228</v>
      </c>
      <c r="F375">
        <v>8410771300605</v>
      </c>
      <c r="G375" t="s">
        <v>1229</v>
      </c>
      <c r="I375">
        <v>17.600000000000001</v>
      </c>
      <c r="K375">
        <v>17.600000000000001</v>
      </c>
      <c r="L375">
        <v>2</v>
      </c>
      <c r="M375" t="s">
        <v>203</v>
      </c>
      <c r="N375">
        <v>1</v>
      </c>
      <c r="P375" t="s">
        <v>231</v>
      </c>
      <c r="S375">
        <v>0</v>
      </c>
      <c r="T375">
        <v>20050101</v>
      </c>
      <c r="U375">
        <v>20250131</v>
      </c>
    </row>
    <row r="376" spans="1:23" x14ac:dyDescent="0.25">
      <c r="A376" t="s">
        <v>466</v>
      </c>
      <c r="B376" t="s">
        <v>522</v>
      </c>
      <c r="C376" t="s">
        <v>283</v>
      </c>
      <c r="D376" t="s">
        <v>469</v>
      </c>
      <c r="E376" t="s">
        <v>1230</v>
      </c>
      <c r="F376">
        <v>8001250019509</v>
      </c>
      <c r="G376" t="s">
        <v>1231</v>
      </c>
      <c r="I376">
        <v>57.85</v>
      </c>
      <c r="K376">
        <v>57.85</v>
      </c>
      <c r="L376">
        <v>2</v>
      </c>
      <c r="M376" t="s">
        <v>203</v>
      </c>
      <c r="N376">
        <v>1</v>
      </c>
      <c r="O376" s="28">
        <v>40536</v>
      </c>
      <c r="P376" t="s">
        <v>231</v>
      </c>
      <c r="S376">
        <v>0</v>
      </c>
      <c r="T376">
        <v>20100118</v>
      </c>
      <c r="U376">
        <v>20250131</v>
      </c>
    </row>
    <row r="377" spans="1:23" x14ac:dyDescent="0.25">
      <c r="A377" t="s">
        <v>466</v>
      </c>
      <c r="B377" t="s">
        <v>479</v>
      </c>
      <c r="C377" t="s">
        <v>1232</v>
      </c>
      <c r="D377" t="s">
        <v>469</v>
      </c>
      <c r="E377" t="s">
        <v>1233</v>
      </c>
      <c r="F377">
        <v>7502219321714</v>
      </c>
      <c r="G377" t="s">
        <v>1234</v>
      </c>
      <c r="I377">
        <v>8514</v>
      </c>
      <c r="K377">
        <v>8514</v>
      </c>
      <c r="L377">
        <v>2</v>
      </c>
      <c r="M377" t="s">
        <v>203</v>
      </c>
      <c r="N377">
        <v>1</v>
      </c>
      <c r="O377" s="28">
        <v>40689</v>
      </c>
      <c r="P377" t="s">
        <v>231</v>
      </c>
      <c r="S377">
        <v>0</v>
      </c>
      <c r="T377">
        <v>20110525</v>
      </c>
      <c r="U377">
        <v>20250131</v>
      </c>
    </row>
    <row r="378" spans="1:23" x14ac:dyDescent="0.25">
      <c r="A378" t="s">
        <v>466</v>
      </c>
      <c r="B378" t="s">
        <v>800</v>
      </c>
      <c r="C378" t="s">
        <v>294</v>
      </c>
      <c r="D378" t="s">
        <v>469</v>
      </c>
      <c r="E378" t="s">
        <v>1235</v>
      </c>
      <c r="F378">
        <v>80042556</v>
      </c>
      <c r="G378" t="s">
        <v>1236</v>
      </c>
      <c r="I378">
        <v>57.57</v>
      </c>
      <c r="K378">
        <v>57.57</v>
      </c>
      <c r="L378">
        <v>2</v>
      </c>
      <c r="M378" t="s">
        <v>203</v>
      </c>
      <c r="N378">
        <v>1</v>
      </c>
      <c r="O378" s="28">
        <v>45586</v>
      </c>
      <c r="P378" t="s">
        <v>201</v>
      </c>
      <c r="Q378" t="s">
        <v>202</v>
      </c>
      <c r="S378">
        <v>0</v>
      </c>
      <c r="T378">
        <v>20240509</v>
      </c>
      <c r="U378">
        <v>20250131</v>
      </c>
      <c r="V378">
        <v>50406500</v>
      </c>
      <c r="W378" t="s">
        <v>803</v>
      </c>
    </row>
    <row r="379" spans="1:23" x14ac:dyDescent="0.25">
      <c r="A379" t="s">
        <v>466</v>
      </c>
      <c r="B379" t="s">
        <v>479</v>
      </c>
      <c r="C379" t="s">
        <v>232</v>
      </c>
      <c r="D379" t="s">
        <v>469</v>
      </c>
      <c r="E379" t="s">
        <v>1237</v>
      </c>
      <c r="F379">
        <v>7502219321868</v>
      </c>
      <c r="G379" t="s">
        <v>1238</v>
      </c>
      <c r="I379">
        <v>36.21</v>
      </c>
      <c r="K379">
        <v>36.21</v>
      </c>
      <c r="L379">
        <v>2</v>
      </c>
      <c r="M379" t="s">
        <v>203</v>
      </c>
      <c r="N379">
        <v>1</v>
      </c>
      <c r="O379" s="28">
        <v>40884</v>
      </c>
      <c r="P379" t="s">
        <v>231</v>
      </c>
      <c r="S379">
        <v>0</v>
      </c>
      <c r="T379">
        <v>20120611</v>
      </c>
      <c r="U379">
        <v>20250131</v>
      </c>
    </row>
    <row r="380" spans="1:23" x14ac:dyDescent="0.25">
      <c r="A380" t="s">
        <v>466</v>
      </c>
      <c r="B380" t="s">
        <v>479</v>
      </c>
      <c r="C380" t="s">
        <v>294</v>
      </c>
      <c r="D380" t="s">
        <v>469</v>
      </c>
      <c r="E380" t="s">
        <v>1239</v>
      </c>
      <c r="F380">
        <v>8005110630446</v>
      </c>
      <c r="G380" t="s">
        <v>1240</v>
      </c>
      <c r="I380">
        <v>30</v>
      </c>
      <c r="K380">
        <v>30</v>
      </c>
      <c r="L380">
        <v>2</v>
      </c>
      <c r="M380" t="s">
        <v>203</v>
      </c>
      <c r="N380">
        <v>1</v>
      </c>
      <c r="O380" s="28">
        <v>41617</v>
      </c>
      <c r="P380" t="s">
        <v>231</v>
      </c>
      <c r="S380">
        <v>0</v>
      </c>
      <c r="T380">
        <v>20121003</v>
      </c>
      <c r="U380">
        <v>20250131</v>
      </c>
    </row>
    <row r="381" spans="1:23" x14ac:dyDescent="0.25">
      <c r="A381" t="s">
        <v>466</v>
      </c>
      <c r="B381" t="s">
        <v>800</v>
      </c>
      <c r="C381" t="s">
        <v>294</v>
      </c>
      <c r="D381" t="s">
        <v>469</v>
      </c>
      <c r="E381" t="s">
        <v>295</v>
      </c>
      <c r="F381">
        <v>8005110630408</v>
      </c>
      <c r="G381" t="s">
        <v>296</v>
      </c>
      <c r="I381">
        <v>74.52</v>
      </c>
      <c r="K381">
        <v>74.52</v>
      </c>
      <c r="L381">
        <v>2</v>
      </c>
      <c r="M381" t="s">
        <v>203</v>
      </c>
      <c r="N381">
        <v>1</v>
      </c>
      <c r="O381" s="28">
        <v>45608</v>
      </c>
      <c r="P381" t="s">
        <v>201</v>
      </c>
      <c r="Q381" t="s">
        <v>202</v>
      </c>
      <c r="S381">
        <v>0</v>
      </c>
      <c r="T381">
        <v>20240509</v>
      </c>
      <c r="U381">
        <v>20250131</v>
      </c>
      <c r="V381">
        <v>50406500</v>
      </c>
      <c r="W381" t="s">
        <v>803</v>
      </c>
    </row>
    <row r="382" spans="1:23" x14ac:dyDescent="0.25">
      <c r="A382" t="s">
        <v>466</v>
      </c>
      <c r="B382" t="s">
        <v>479</v>
      </c>
      <c r="C382" t="s">
        <v>927</v>
      </c>
      <c r="D382" t="s">
        <v>469</v>
      </c>
      <c r="E382" t="s">
        <v>1241</v>
      </c>
      <c r="F382">
        <v>36192122138</v>
      </c>
      <c r="G382" t="s">
        <v>1242</v>
      </c>
      <c r="I382">
        <v>46.68</v>
      </c>
      <c r="K382">
        <v>46.68</v>
      </c>
      <c r="L382">
        <v>2</v>
      </c>
      <c r="M382" t="s">
        <v>203</v>
      </c>
      <c r="N382">
        <v>1</v>
      </c>
      <c r="O382" s="28">
        <v>39036</v>
      </c>
      <c r="P382" t="s">
        <v>936</v>
      </c>
      <c r="S382">
        <v>0</v>
      </c>
      <c r="T382">
        <v>20060921</v>
      </c>
      <c r="U382">
        <v>20250131</v>
      </c>
    </row>
    <row r="383" spans="1:23" x14ac:dyDescent="0.25">
      <c r="A383" t="s">
        <v>466</v>
      </c>
      <c r="B383" t="s">
        <v>479</v>
      </c>
      <c r="C383" t="s">
        <v>927</v>
      </c>
      <c r="D383" t="s">
        <v>469</v>
      </c>
      <c r="E383" t="s">
        <v>1243</v>
      </c>
      <c r="F383">
        <v>36192122114</v>
      </c>
      <c r="G383" t="s">
        <v>1244</v>
      </c>
      <c r="I383">
        <v>46.68</v>
      </c>
      <c r="K383">
        <v>46.68</v>
      </c>
      <c r="L383">
        <v>2</v>
      </c>
      <c r="M383" t="s">
        <v>203</v>
      </c>
      <c r="N383">
        <v>1</v>
      </c>
      <c r="O383" s="28">
        <v>39036</v>
      </c>
      <c r="P383" t="s">
        <v>936</v>
      </c>
      <c r="S383">
        <v>0</v>
      </c>
      <c r="T383">
        <v>20060921</v>
      </c>
      <c r="U383">
        <v>20250131</v>
      </c>
    </row>
    <row r="384" spans="1:23" x14ac:dyDescent="0.25">
      <c r="A384" t="s">
        <v>466</v>
      </c>
      <c r="B384" t="s">
        <v>479</v>
      </c>
      <c r="C384" t="s">
        <v>927</v>
      </c>
      <c r="D384" t="s">
        <v>469</v>
      </c>
      <c r="E384" t="s">
        <v>1245</v>
      </c>
      <c r="F384">
        <v>36192122121</v>
      </c>
      <c r="G384" t="s">
        <v>1246</v>
      </c>
      <c r="I384">
        <v>46.68</v>
      </c>
      <c r="K384">
        <v>46.68</v>
      </c>
      <c r="L384">
        <v>2</v>
      </c>
      <c r="M384" t="s">
        <v>203</v>
      </c>
      <c r="N384">
        <v>1</v>
      </c>
      <c r="O384" s="28">
        <v>39036</v>
      </c>
      <c r="P384" t="s">
        <v>936</v>
      </c>
      <c r="S384">
        <v>0</v>
      </c>
      <c r="T384">
        <v>20060921</v>
      </c>
      <c r="U384">
        <v>20250131</v>
      </c>
    </row>
    <row r="385" spans="1:23" x14ac:dyDescent="0.25">
      <c r="A385" t="s">
        <v>466</v>
      </c>
      <c r="B385" t="s">
        <v>479</v>
      </c>
      <c r="C385" t="s">
        <v>927</v>
      </c>
      <c r="D385" t="s">
        <v>469</v>
      </c>
      <c r="E385" t="s">
        <v>1247</v>
      </c>
      <c r="F385">
        <v>36192122107</v>
      </c>
      <c r="G385" t="s">
        <v>1248</v>
      </c>
      <c r="I385">
        <v>46.68</v>
      </c>
      <c r="K385">
        <v>46.68</v>
      </c>
      <c r="L385">
        <v>2</v>
      </c>
      <c r="M385" t="s">
        <v>203</v>
      </c>
      <c r="N385">
        <v>1</v>
      </c>
      <c r="O385" s="28">
        <v>39181</v>
      </c>
      <c r="P385" t="s">
        <v>599</v>
      </c>
      <c r="S385">
        <v>0</v>
      </c>
      <c r="T385">
        <v>20060921</v>
      </c>
      <c r="U385">
        <v>20250131</v>
      </c>
    </row>
    <row r="386" spans="1:23" x14ac:dyDescent="0.25">
      <c r="A386" t="s">
        <v>466</v>
      </c>
      <c r="B386" t="s">
        <v>897</v>
      </c>
      <c r="C386" t="s">
        <v>1249</v>
      </c>
      <c r="D386" t="s">
        <v>469</v>
      </c>
      <c r="E386" t="s">
        <v>1250</v>
      </c>
      <c r="F386">
        <v>8437009730096</v>
      </c>
      <c r="G386" t="s">
        <v>1251</v>
      </c>
      <c r="I386">
        <v>793</v>
      </c>
      <c r="K386">
        <v>793</v>
      </c>
      <c r="L386">
        <v>2</v>
      </c>
      <c r="M386" t="s">
        <v>203</v>
      </c>
      <c r="N386">
        <v>1</v>
      </c>
      <c r="O386" s="28">
        <v>44421</v>
      </c>
      <c r="P386" t="s">
        <v>231</v>
      </c>
      <c r="S386">
        <v>0</v>
      </c>
      <c r="T386">
        <v>20161116</v>
      </c>
      <c r="U386">
        <v>20250131</v>
      </c>
      <c r="V386">
        <v>50131800</v>
      </c>
      <c r="W386" t="s">
        <v>1252</v>
      </c>
    </row>
    <row r="387" spans="1:23" x14ac:dyDescent="0.25">
      <c r="A387" t="s">
        <v>466</v>
      </c>
      <c r="B387" t="s">
        <v>897</v>
      </c>
      <c r="C387" t="s">
        <v>1249</v>
      </c>
      <c r="D387" t="s">
        <v>469</v>
      </c>
      <c r="E387" t="s">
        <v>1253</v>
      </c>
      <c r="F387">
        <v>8437009730249</v>
      </c>
      <c r="G387" t="s">
        <v>1254</v>
      </c>
      <c r="I387">
        <v>196</v>
      </c>
      <c r="K387">
        <v>196</v>
      </c>
      <c r="L387">
        <v>2</v>
      </c>
      <c r="M387" t="s">
        <v>203</v>
      </c>
      <c r="N387">
        <v>1</v>
      </c>
      <c r="O387" s="28">
        <v>44421</v>
      </c>
      <c r="P387" t="s">
        <v>231</v>
      </c>
      <c r="S387">
        <v>0</v>
      </c>
      <c r="T387">
        <v>20170104</v>
      </c>
      <c r="U387">
        <v>20250131</v>
      </c>
      <c r="V387">
        <v>50131800</v>
      </c>
      <c r="W387" t="s">
        <v>1252</v>
      </c>
    </row>
    <row r="388" spans="1:23" x14ac:dyDescent="0.25">
      <c r="A388" t="s">
        <v>466</v>
      </c>
      <c r="B388" t="s">
        <v>479</v>
      </c>
      <c r="C388" t="s">
        <v>1255</v>
      </c>
      <c r="D388" t="s">
        <v>469</v>
      </c>
      <c r="E388" t="s">
        <v>1256</v>
      </c>
      <c r="F388">
        <v>8001420002478</v>
      </c>
      <c r="G388" t="s">
        <v>1257</v>
      </c>
      <c r="I388">
        <v>45</v>
      </c>
      <c r="K388">
        <v>45</v>
      </c>
      <c r="L388">
        <v>2</v>
      </c>
      <c r="M388" t="s">
        <v>203</v>
      </c>
      <c r="N388">
        <v>1</v>
      </c>
      <c r="O388" s="28">
        <v>39323</v>
      </c>
      <c r="P388" t="s">
        <v>231</v>
      </c>
      <c r="S388">
        <v>0</v>
      </c>
      <c r="T388">
        <v>20080116</v>
      </c>
      <c r="U388">
        <v>20250131</v>
      </c>
    </row>
    <row r="389" spans="1:23" x14ac:dyDescent="0.25">
      <c r="A389" t="s">
        <v>466</v>
      </c>
      <c r="B389" t="s">
        <v>479</v>
      </c>
      <c r="C389" t="s">
        <v>679</v>
      </c>
      <c r="D389" t="s">
        <v>469</v>
      </c>
      <c r="E389" t="s">
        <v>1258</v>
      </c>
      <c r="F389">
        <v>8001420003307</v>
      </c>
      <c r="G389" t="s">
        <v>1259</v>
      </c>
      <c r="I389">
        <v>51.1</v>
      </c>
      <c r="K389">
        <v>51.1</v>
      </c>
      <c r="L389">
        <v>2</v>
      </c>
      <c r="M389" t="s">
        <v>203</v>
      </c>
      <c r="N389">
        <v>1</v>
      </c>
      <c r="O389" s="28">
        <v>40878</v>
      </c>
      <c r="P389" t="s">
        <v>231</v>
      </c>
      <c r="S389">
        <v>0</v>
      </c>
      <c r="T389">
        <v>20100624</v>
      </c>
      <c r="U389">
        <v>20250131</v>
      </c>
    </row>
    <row r="390" spans="1:23" x14ac:dyDescent="0.25">
      <c r="A390" t="s">
        <v>466</v>
      </c>
      <c r="B390" t="s">
        <v>479</v>
      </c>
      <c r="C390" t="s">
        <v>610</v>
      </c>
      <c r="D390" t="s">
        <v>469</v>
      </c>
      <c r="E390" t="s">
        <v>1260</v>
      </c>
      <c r="F390">
        <v>7502219321356</v>
      </c>
      <c r="G390" t="s">
        <v>1261</v>
      </c>
      <c r="I390">
        <v>28.5</v>
      </c>
      <c r="K390">
        <v>28.5</v>
      </c>
      <c r="L390">
        <v>2</v>
      </c>
      <c r="M390" t="s">
        <v>203</v>
      </c>
      <c r="N390">
        <v>1</v>
      </c>
      <c r="O390" s="28">
        <v>40892</v>
      </c>
      <c r="P390" t="s">
        <v>231</v>
      </c>
      <c r="S390">
        <v>0</v>
      </c>
      <c r="T390">
        <v>20100924</v>
      </c>
      <c r="U390">
        <v>20250131</v>
      </c>
    </row>
    <row r="391" spans="1:23" x14ac:dyDescent="0.25">
      <c r="A391" t="s">
        <v>466</v>
      </c>
      <c r="B391" t="s">
        <v>479</v>
      </c>
      <c r="C391" t="s">
        <v>610</v>
      </c>
      <c r="D391" t="s">
        <v>469</v>
      </c>
      <c r="E391" t="s">
        <v>1262</v>
      </c>
      <c r="F391">
        <v>7502219321370</v>
      </c>
      <c r="G391" t="s">
        <v>1263</v>
      </c>
      <c r="I391">
        <v>28.5</v>
      </c>
      <c r="K391">
        <v>28.5</v>
      </c>
      <c r="L391">
        <v>2</v>
      </c>
      <c r="M391" t="s">
        <v>203</v>
      </c>
      <c r="N391">
        <v>1</v>
      </c>
      <c r="O391" s="28">
        <v>40805</v>
      </c>
      <c r="P391" t="s">
        <v>231</v>
      </c>
      <c r="S391">
        <v>0</v>
      </c>
      <c r="T391">
        <v>20100924</v>
      </c>
      <c r="U391">
        <v>20250131</v>
      </c>
    </row>
    <row r="392" spans="1:23" x14ac:dyDescent="0.25">
      <c r="A392" t="s">
        <v>466</v>
      </c>
      <c r="B392" t="s">
        <v>479</v>
      </c>
      <c r="C392" t="s">
        <v>610</v>
      </c>
      <c r="D392" t="s">
        <v>469</v>
      </c>
      <c r="E392" t="s">
        <v>1264</v>
      </c>
      <c r="F392">
        <v>7502219321363</v>
      </c>
      <c r="G392" t="s">
        <v>1265</v>
      </c>
      <c r="I392">
        <v>28.5</v>
      </c>
      <c r="K392">
        <v>28.5</v>
      </c>
      <c r="L392">
        <v>2</v>
      </c>
      <c r="M392" t="s">
        <v>203</v>
      </c>
      <c r="N392">
        <v>1</v>
      </c>
      <c r="O392" s="28">
        <v>40805</v>
      </c>
      <c r="P392" t="s">
        <v>231</v>
      </c>
      <c r="S392">
        <v>0</v>
      </c>
      <c r="T392">
        <v>20100924</v>
      </c>
      <c r="U392">
        <v>20250131</v>
      </c>
    </row>
    <row r="393" spans="1:23" x14ac:dyDescent="0.25">
      <c r="A393" t="s">
        <v>466</v>
      </c>
      <c r="B393" t="s">
        <v>479</v>
      </c>
      <c r="C393" t="s">
        <v>610</v>
      </c>
      <c r="D393" t="s">
        <v>469</v>
      </c>
      <c r="E393" t="s">
        <v>1266</v>
      </c>
      <c r="F393">
        <v>7502219321387</v>
      </c>
      <c r="G393" t="s">
        <v>1267</v>
      </c>
      <c r="I393">
        <v>28.5</v>
      </c>
      <c r="K393">
        <v>28.5</v>
      </c>
      <c r="L393">
        <v>2</v>
      </c>
      <c r="M393" t="s">
        <v>203</v>
      </c>
      <c r="N393">
        <v>1</v>
      </c>
      <c r="O393" s="28">
        <v>40892</v>
      </c>
      <c r="P393" t="s">
        <v>231</v>
      </c>
      <c r="S393">
        <v>0</v>
      </c>
      <c r="T393">
        <v>20100924</v>
      </c>
      <c r="U393">
        <v>20250131</v>
      </c>
    </row>
    <row r="394" spans="1:23" x14ac:dyDescent="0.25">
      <c r="A394" t="s">
        <v>466</v>
      </c>
      <c r="B394" t="s">
        <v>1268</v>
      </c>
      <c r="C394" t="s">
        <v>1269</v>
      </c>
      <c r="D394" t="s">
        <v>469</v>
      </c>
      <c r="E394" t="s">
        <v>1270</v>
      </c>
      <c r="F394">
        <v>49733000154</v>
      </c>
      <c r="G394" t="s">
        <v>1271</v>
      </c>
      <c r="I394">
        <v>26.09</v>
      </c>
      <c r="K394">
        <v>26.09</v>
      </c>
      <c r="L394">
        <v>2</v>
      </c>
      <c r="M394" t="s">
        <v>203</v>
      </c>
      <c r="N394">
        <v>1</v>
      </c>
      <c r="O394" s="28">
        <v>45068</v>
      </c>
      <c r="P394" t="s">
        <v>231</v>
      </c>
      <c r="S394">
        <v>0</v>
      </c>
      <c r="T394">
        <v>20240523</v>
      </c>
      <c r="U394">
        <v>20250131</v>
      </c>
      <c r="V394">
        <v>50171832</v>
      </c>
      <c r="W394" t="s">
        <v>867</v>
      </c>
    </row>
    <row r="395" spans="1:23" x14ac:dyDescent="0.25">
      <c r="A395" t="s">
        <v>466</v>
      </c>
      <c r="B395" t="s">
        <v>1268</v>
      </c>
      <c r="C395" t="s">
        <v>1269</v>
      </c>
      <c r="D395" t="s">
        <v>469</v>
      </c>
      <c r="E395" t="s">
        <v>1272</v>
      </c>
      <c r="F395">
        <v>7501035026100</v>
      </c>
      <c r="G395" t="s">
        <v>1273</v>
      </c>
      <c r="I395">
        <v>24.85</v>
      </c>
      <c r="K395">
        <v>24.85</v>
      </c>
      <c r="L395">
        <v>2</v>
      </c>
      <c r="M395" t="s">
        <v>203</v>
      </c>
      <c r="N395">
        <v>1</v>
      </c>
      <c r="O395" s="28">
        <v>45068</v>
      </c>
      <c r="P395" t="s">
        <v>231</v>
      </c>
      <c r="S395">
        <v>0</v>
      </c>
      <c r="T395">
        <v>20200312</v>
      </c>
      <c r="U395">
        <v>20250131</v>
      </c>
      <c r="V395">
        <v>50171832</v>
      </c>
      <c r="W395" t="s">
        <v>867</v>
      </c>
    </row>
    <row r="396" spans="1:23" x14ac:dyDescent="0.25">
      <c r="A396" t="s">
        <v>466</v>
      </c>
      <c r="B396" t="s">
        <v>1268</v>
      </c>
      <c r="C396" t="s">
        <v>1269</v>
      </c>
      <c r="D396" t="s">
        <v>469</v>
      </c>
      <c r="E396" t="s">
        <v>1274</v>
      </c>
      <c r="F396">
        <v>49733000147</v>
      </c>
      <c r="G396" t="s">
        <v>1275</v>
      </c>
      <c r="I396">
        <v>26.09</v>
      </c>
      <c r="K396">
        <v>26.09</v>
      </c>
      <c r="L396">
        <v>2</v>
      </c>
      <c r="M396" t="s">
        <v>203</v>
      </c>
      <c r="N396">
        <v>1</v>
      </c>
      <c r="O396" s="28">
        <v>44915</v>
      </c>
      <c r="P396" t="s">
        <v>231</v>
      </c>
      <c r="S396">
        <v>0</v>
      </c>
      <c r="T396">
        <v>20240724</v>
      </c>
      <c r="U396">
        <v>20250131</v>
      </c>
      <c r="V396">
        <v>50171832</v>
      </c>
      <c r="W396" t="s">
        <v>867</v>
      </c>
    </row>
    <row r="397" spans="1:23" x14ac:dyDescent="0.25">
      <c r="A397" t="s">
        <v>466</v>
      </c>
      <c r="B397" t="s">
        <v>1268</v>
      </c>
      <c r="C397" t="s">
        <v>1269</v>
      </c>
      <c r="D397" t="s">
        <v>469</v>
      </c>
      <c r="E397" t="s">
        <v>1276</v>
      </c>
      <c r="F397">
        <v>7501035026094</v>
      </c>
      <c r="G397" t="s">
        <v>1277</v>
      </c>
      <c r="I397">
        <v>24.85</v>
      </c>
      <c r="K397">
        <v>24.85</v>
      </c>
      <c r="L397">
        <v>2</v>
      </c>
      <c r="M397" t="s">
        <v>203</v>
      </c>
      <c r="N397">
        <v>1</v>
      </c>
      <c r="O397" s="28">
        <v>45586</v>
      </c>
      <c r="P397" t="s">
        <v>231</v>
      </c>
      <c r="S397">
        <v>0</v>
      </c>
      <c r="T397">
        <v>20200312</v>
      </c>
      <c r="U397">
        <v>20250131</v>
      </c>
      <c r="V397">
        <v>50171832</v>
      </c>
      <c r="W397" t="s">
        <v>867</v>
      </c>
    </row>
    <row r="398" spans="1:23" x14ac:dyDescent="0.25">
      <c r="A398" t="s">
        <v>466</v>
      </c>
      <c r="B398" t="s">
        <v>1268</v>
      </c>
      <c r="C398" t="s">
        <v>1269</v>
      </c>
      <c r="D398" t="s">
        <v>469</v>
      </c>
      <c r="E398" t="s">
        <v>1278</v>
      </c>
      <c r="F398">
        <v>49733000062</v>
      </c>
      <c r="G398" t="s">
        <v>1279</v>
      </c>
      <c r="I398">
        <v>16.489999999999998</v>
      </c>
      <c r="K398">
        <v>16.489999999999998</v>
      </c>
      <c r="L398">
        <v>2</v>
      </c>
      <c r="M398" t="s">
        <v>203</v>
      </c>
      <c r="N398">
        <v>1</v>
      </c>
      <c r="O398" s="28">
        <v>44915</v>
      </c>
      <c r="P398" t="s">
        <v>231</v>
      </c>
      <c r="S398">
        <v>0</v>
      </c>
      <c r="T398">
        <v>20240509</v>
      </c>
      <c r="U398">
        <v>20250131</v>
      </c>
      <c r="V398">
        <v>50171832</v>
      </c>
      <c r="W398" t="s">
        <v>867</v>
      </c>
    </row>
    <row r="399" spans="1:23" x14ac:dyDescent="0.25">
      <c r="A399" t="s">
        <v>466</v>
      </c>
      <c r="B399" t="s">
        <v>1268</v>
      </c>
      <c r="C399" t="s">
        <v>1269</v>
      </c>
      <c r="D399" t="s">
        <v>469</v>
      </c>
      <c r="E399" t="s">
        <v>1280</v>
      </c>
      <c r="F399">
        <v>7501035026018</v>
      </c>
      <c r="G399" t="s">
        <v>1281</v>
      </c>
      <c r="I399">
        <v>15.7</v>
      </c>
      <c r="K399">
        <v>15.7</v>
      </c>
      <c r="L399">
        <v>2</v>
      </c>
      <c r="M399" t="s">
        <v>203</v>
      </c>
      <c r="N399">
        <v>1</v>
      </c>
      <c r="O399" s="28">
        <v>44554</v>
      </c>
      <c r="P399" t="s">
        <v>599</v>
      </c>
      <c r="S399">
        <v>0</v>
      </c>
      <c r="T399">
        <v>20200312</v>
      </c>
      <c r="U399">
        <v>20250131</v>
      </c>
      <c r="V399">
        <v>50171832</v>
      </c>
      <c r="W399" t="s">
        <v>867</v>
      </c>
    </row>
    <row r="400" spans="1:23" x14ac:dyDescent="0.25">
      <c r="A400" t="s">
        <v>466</v>
      </c>
      <c r="B400" t="s">
        <v>1268</v>
      </c>
      <c r="C400" t="s">
        <v>1269</v>
      </c>
      <c r="D400" t="s">
        <v>469</v>
      </c>
      <c r="E400" t="s">
        <v>1282</v>
      </c>
      <c r="F400">
        <v>49733000079</v>
      </c>
      <c r="G400" t="s">
        <v>1283</v>
      </c>
      <c r="I400">
        <v>26.09</v>
      </c>
      <c r="K400">
        <v>26.09</v>
      </c>
      <c r="L400">
        <v>2</v>
      </c>
      <c r="M400" t="s">
        <v>203</v>
      </c>
      <c r="N400">
        <v>1</v>
      </c>
      <c r="O400" s="28">
        <v>45586</v>
      </c>
      <c r="P400" t="s">
        <v>231</v>
      </c>
      <c r="S400">
        <v>0</v>
      </c>
      <c r="T400">
        <v>20240523</v>
      </c>
      <c r="U400">
        <v>20250131</v>
      </c>
      <c r="V400">
        <v>50171832</v>
      </c>
      <c r="W400" t="s">
        <v>867</v>
      </c>
    </row>
    <row r="401" spans="1:23" x14ac:dyDescent="0.25">
      <c r="A401" t="s">
        <v>466</v>
      </c>
      <c r="B401" t="s">
        <v>1268</v>
      </c>
      <c r="C401" t="s">
        <v>1269</v>
      </c>
      <c r="D401" t="s">
        <v>469</v>
      </c>
      <c r="E401" t="s">
        <v>1284</v>
      </c>
      <c r="F401">
        <v>49733091015</v>
      </c>
      <c r="G401" t="s">
        <v>1285</v>
      </c>
      <c r="I401">
        <v>24.85</v>
      </c>
      <c r="K401">
        <v>24.85</v>
      </c>
      <c r="L401">
        <v>2</v>
      </c>
      <c r="M401" t="s">
        <v>203</v>
      </c>
      <c r="N401">
        <v>1</v>
      </c>
      <c r="O401" s="28">
        <v>45068</v>
      </c>
      <c r="P401" t="s">
        <v>231</v>
      </c>
      <c r="S401">
        <v>0</v>
      </c>
      <c r="T401">
        <v>20200312</v>
      </c>
      <c r="U401">
        <v>20250131</v>
      </c>
      <c r="V401">
        <v>50171832</v>
      </c>
      <c r="W401" t="s">
        <v>867</v>
      </c>
    </row>
    <row r="402" spans="1:23" x14ac:dyDescent="0.25">
      <c r="A402" t="s">
        <v>466</v>
      </c>
      <c r="B402" t="s">
        <v>1268</v>
      </c>
      <c r="C402" t="s">
        <v>1269</v>
      </c>
      <c r="D402" t="s">
        <v>469</v>
      </c>
      <c r="E402" t="s">
        <v>1286</v>
      </c>
      <c r="F402">
        <v>4973315</v>
      </c>
      <c r="G402" t="s">
        <v>1287</v>
      </c>
      <c r="I402">
        <v>267.7</v>
      </c>
      <c r="K402">
        <v>267.7</v>
      </c>
      <c r="L402">
        <v>2</v>
      </c>
      <c r="M402" t="s">
        <v>203</v>
      </c>
      <c r="N402">
        <v>1</v>
      </c>
      <c r="O402" s="28">
        <v>44785</v>
      </c>
      <c r="P402" t="s">
        <v>599</v>
      </c>
      <c r="S402">
        <v>0</v>
      </c>
      <c r="T402">
        <v>20240509</v>
      </c>
      <c r="U402">
        <v>20250131</v>
      </c>
      <c r="V402">
        <v>50171832</v>
      </c>
      <c r="W402" t="s">
        <v>867</v>
      </c>
    </row>
    <row r="403" spans="1:23" x14ac:dyDescent="0.25">
      <c r="A403" t="s">
        <v>466</v>
      </c>
      <c r="B403" t="s">
        <v>1268</v>
      </c>
      <c r="C403" t="s">
        <v>1269</v>
      </c>
      <c r="D403" t="s">
        <v>469</v>
      </c>
      <c r="E403" t="s">
        <v>1288</v>
      </c>
      <c r="F403">
        <v>7501035026063</v>
      </c>
      <c r="G403" t="s">
        <v>1289</v>
      </c>
      <c r="I403">
        <v>53.24</v>
      </c>
      <c r="K403">
        <v>53.24</v>
      </c>
      <c r="L403">
        <v>2</v>
      </c>
      <c r="M403" t="s">
        <v>203</v>
      </c>
      <c r="N403">
        <v>1</v>
      </c>
      <c r="P403" t="s">
        <v>599</v>
      </c>
      <c r="S403">
        <v>0</v>
      </c>
      <c r="T403">
        <v>20050101</v>
      </c>
      <c r="U403">
        <v>20250131</v>
      </c>
      <c r="V403">
        <v>50171832</v>
      </c>
      <c r="W403" t="s">
        <v>867</v>
      </c>
    </row>
    <row r="404" spans="1:23" x14ac:dyDescent="0.25">
      <c r="A404" t="s">
        <v>466</v>
      </c>
      <c r="B404" t="s">
        <v>1268</v>
      </c>
      <c r="C404" t="s">
        <v>1269</v>
      </c>
      <c r="D404" t="s">
        <v>469</v>
      </c>
      <c r="E404" t="s">
        <v>1290</v>
      </c>
      <c r="F404">
        <v>27501035026005</v>
      </c>
      <c r="G404" t="s">
        <v>1291</v>
      </c>
      <c r="I404">
        <v>20.350000000000001</v>
      </c>
      <c r="K404">
        <v>20.350000000000001</v>
      </c>
      <c r="L404">
        <v>2</v>
      </c>
      <c r="M404" t="s">
        <v>203</v>
      </c>
      <c r="N404">
        <v>1</v>
      </c>
      <c r="O404" s="28">
        <v>39895</v>
      </c>
      <c r="P404" t="s">
        <v>599</v>
      </c>
      <c r="S404">
        <v>0</v>
      </c>
      <c r="T404">
        <v>20090107</v>
      </c>
      <c r="U404">
        <v>20250131</v>
      </c>
      <c r="V404">
        <v>50171832</v>
      </c>
      <c r="W404" t="s">
        <v>867</v>
      </c>
    </row>
    <row r="405" spans="1:23" x14ac:dyDescent="0.25">
      <c r="A405" t="s">
        <v>466</v>
      </c>
      <c r="B405" t="s">
        <v>1268</v>
      </c>
      <c r="C405" t="s">
        <v>1269</v>
      </c>
      <c r="D405" t="s">
        <v>469</v>
      </c>
      <c r="E405" t="s">
        <v>1292</v>
      </c>
      <c r="F405">
        <v>7502219322780</v>
      </c>
      <c r="G405" t="s">
        <v>1293</v>
      </c>
      <c r="I405">
        <v>143.69999999999999</v>
      </c>
      <c r="K405">
        <v>143.69999999999999</v>
      </c>
      <c r="L405">
        <v>2</v>
      </c>
      <c r="M405" t="s">
        <v>203</v>
      </c>
      <c r="N405">
        <v>1</v>
      </c>
      <c r="O405" s="28">
        <v>44554</v>
      </c>
      <c r="P405" t="s">
        <v>599</v>
      </c>
      <c r="S405">
        <v>0</v>
      </c>
      <c r="T405">
        <v>20240509</v>
      </c>
      <c r="U405">
        <v>20250131</v>
      </c>
      <c r="V405">
        <v>50171832</v>
      </c>
      <c r="W405" t="s">
        <v>867</v>
      </c>
    </row>
    <row r="406" spans="1:23" x14ac:dyDescent="0.25">
      <c r="A406" t="s">
        <v>466</v>
      </c>
      <c r="B406" t="s">
        <v>1268</v>
      </c>
      <c r="C406" t="s">
        <v>1269</v>
      </c>
      <c r="D406" t="s">
        <v>469</v>
      </c>
      <c r="E406" t="s">
        <v>1294</v>
      </c>
      <c r="F406">
        <v>49733091077</v>
      </c>
      <c r="G406" t="s">
        <v>1295</v>
      </c>
      <c r="I406">
        <v>0.98</v>
      </c>
      <c r="K406">
        <v>0.98</v>
      </c>
      <c r="L406">
        <v>2</v>
      </c>
      <c r="M406" t="s">
        <v>203</v>
      </c>
      <c r="N406">
        <v>1</v>
      </c>
      <c r="O406" s="28">
        <v>42103</v>
      </c>
      <c r="P406" t="s">
        <v>599</v>
      </c>
      <c r="S406">
        <v>0</v>
      </c>
      <c r="T406">
        <v>20170120</v>
      </c>
      <c r="U406">
        <v>20250131</v>
      </c>
      <c r="V406">
        <v>50171832</v>
      </c>
      <c r="W406" t="s">
        <v>867</v>
      </c>
    </row>
    <row r="407" spans="1:23" x14ac:dyDescent="0.25">
      <c r="A407" t="s">
        <v>466</v>
      </c>
      <c r="B407" t="s">
        <v>479</v>
      </c>
      <c r="C407" t="s">
        <v>1296</v>
      </c>
      <c r="D407" t="s">
        <v>469</v>
      </c>
      <c r="E407" t="s">
        <v>1297</v>
      </c>
      <c r="F407">
        <v>28000055417</v>
      </c>
      <c r="G407" t="s">
        <v>1298</v>
      </c>
      <c r="I407">
        <v>35.270000000000003</v>
      </c>
      <c r="K407">
        <v>35.270000000000003</v>
      </c>
      <c r="L407">
        <v>2</v>
      </c>
      <c r="M407" t="s">
        <v>203</v>
      </c>
      <c r="N407">
        <v>1</v>
      </c>
      <c r="O407" s="28">
        <v>39049</v>
      </c>
      <c r="P407" t="s">
        <v>231</v>
      </c>
      <c r="S407">
        <v>0</v>
      </c>
      <c r="T407">
        <v>20050101</v>
      </c>
      <c r="U407">
        <v>20250131</v>
      </c>
    </row>
    <row r="408" spans="1:23" x14ac:dyDescent="0.25">
      <c r="A408" t="s">
        <v>466</v>
      </c>
      <c r="B408" t="s">
        <v>479</v>
      </c>
      <c r="C408" t="s">
        <v>1296</v>
      </c>
      <c r="D408" t="s">
        <v>469</v>
      </c>
      <c r="E408" t="s">
        <v>1299</v>
      </c>
      <c r="F408">
        <v>51500286456</v>
      </c>
      <c r="G408" t="s">
        <v>1300</v>
      </c>
      <c r="I408">
        <v>22.9</v>
      </c>
      <c r="K408">
        <v>22.9</v>
      </c>
      <c r="L408">
        <v>2</v>
      </c>
      <c r="M408" t="s">
        <v>203</v>
      </c>
      <c r="N408">
        <v>1</v>
      </c>
      <c r="O408" s="28">
        <v>39155</v>
      </c>
      <c r="P408" t="s">
        <v>231</v>
      </c>
      <c r="S408">
        <v>0</v>
      </c>
      <c r="T408">
        <v>20050101</v>
      </c>
      <c r="U408">
        <v>20250131</v>
      </c>
    </row>
    <row r="409" spans="1:23" x14ac:dyDescent="0.25">
      <c r="A409" t="s">
        <v>466</v>
      </c>
      <c r="B409" t="s">
        <v>479</v>
      </c>
      <c r="C409" t="s">
        <v>1296</v>
      </c>
      <c r="D409" t="s">
        <v>469</v>
      </c>
      <c r="E409" t="s">
        <v>1301</v>
      </c>
      <c r="F409">
        <v>51500286463</v>
      </c>
      <c r="G409" t="s">
        <v>1302</v>
      </c>
      <c r="I409">
        <v>22.9</v>
      </c>
      <c r="K409">
        <v>22.9</v>
      </c>
      <c r="L409">
        <v>2</v>
      </c>
      <c r="M409" t="s">
        <v>203</v>
      </c>
      <c r="N409">
        <v>1</v>
      </c>
      <c r="O409" s="28">
        <v>39156</v>
      </c>
      <c r="P409" t="s">
        <v>231</v>
      </c>
      <c r="S409">
        <v>0</v>
      </c>
      <c r="T409">
        <v>20050101</v>
      </c>
      <c r="U409">
        <v>20250131</v>
      </c>
    </row>
    <row r="410" spans="1:23" x14ac:dyDescent="0.25">
      <c r="A410" t="s">
        <v>466</v>
      </c>
      <c r="B410" t="s">
        <v>522</v>
      </c>
      <c r="C410" t="s">
        <v>283</v>
      </c>
      <c r="D410" t="s">
        <v>469</v>
      </c>
      <c r="E410" t="s">
        <v>1303</v>
      </c>
      <c r="F410">
        <v>8001250069115</v>
      </c>
      <c r="G410" t="s">
        <v>1304</v>
      </c>
      <c r="I410">
        <v>30</v>
      </c>
      <c r="K410">
        <v>30</v>
      </c>
      <c r="L410">
        <v>2</v>
      </c>
      <c r="M410" t="s">
        <v>203</v>
      </c>
      <c r="N410">
        <v>1</v>
      </c>
      <c r="P410" t="s">
        <v>231</v>
      </c>
      <c r="S410">
        <v>0</v>
      </c>
      <c r="T410">
        <v>20061218</v>
      </c>
      <c r="U410">
        <v>20250131</v>
      </c>
    </row>
    <row r="411" spans="1:23" x14ac:dyDescent="0.25">
      <c r="A411" t="s">
        <v>466</v>
      </c>
      <c r="B411" t="s">
        <v>522</v>
      </c>
      <c r="C411" t="s">
        <v>283</v>
      </c>
      <c r="D411" t="s">
        <v>469</v>
      </c>
      <c r="E411" t="s">
        <v>1305</v>
      </c>
      <c r="F411">
        <v>8001250069160</v>
      </c>
      <c r="G411" t="s">
        <v>1306</v>
      </c>
      <c r="I411">
        <v>30</v>
      </c>
      <c r="K411">
        <v>30</v>
      </c>
      <c r="L411">
        <v>2</v>
      </c>
      <c r="M411" t="s">
        <v>203</v>
      </c>
      <c r="N411">
        <v>1</v>
      </c>
      <c r="P411" t="s">
        <v>231</v>
      </c>
      <c r="S411">
        <v>0</v>
      </c>
      <c r="T411">
        <v>20061218</v>
      </c>
      <c r="U411">
        <v>20250131</v>
      </c>
    </row>
    <row r="412" spans="1:23" x14ac:dyDescent="0.25">
      <c r="A412" t="s">
        <v>466</v>
      </c>
      <c r="B412" t="s">
        <v>522</v>
      </c>
      <c r="C412" t="s">
        <v>283</v>
      </c>
      <c r="D412" t="s">
        <v>469</v>
      </c>
      <c r="E412" t="s">
        <v>1307</v>
      </c>
      <c r="F412">
        <v>8001250069139</v>
      </c>
      <c r="G412" t="s">
        <v>1308</v>
      </c>
      <c r="I412">
        <v>30</v>
      </c>
      <c r="K412">
        <v>30</v>
      </c>
      <c r="L412">
        <v>2</v>
      </c>
      <c r="M412" t="s">
        <v>203</v>
      </c>
      <c r="N412">
        <v>1</v>
      </c>
      <c r="P412" t="s">
        <v>231</v>
      </c>
      <c r="S412">
        <v>0</v>
      </c>
      <c r="T412">
        <v>20061218</v>
      </c>
      <c r="U412">
        <v>20250131</v>
      </c>
    </row>
    <row r="413" spans="1:23" x14ac:dyDescent="0.25">
      <c r="A413" t="s">
        <v>466</v>
      </c>
      <c r="B413" t="s">
        <v>522</v>
      </c>
      <c r="C413" t="s">
        <v>283</v>
      </c>
      <c r="D413" t="s">
        <v>469</v>
      </c>
      <c r="E413" t="s">
        <v>1309</v>
      </c>
      <c r="F413">
        <v>8001250069146</v>
      </c>
      <c r="G413" t="s">
        <v>1310</v>
      </c>
      <c r="I413">
        <v>30</v>
      </c>
      <c r="K413">
        <v>30</v>
      </c>
      <c r="L413">
        <v>2</v>
      </c>
      <c r="M413" t="s">
        <v>203</v>
      </c>
      <c r="N413">
        <v>1</v>
      </c>
      <c r="P413" t="s">
        <v>231</v>
      </c>
      <c r="S413">
        <v>0</v>
      </c>
      <c r="T413">
        <v>20061218</v>
      </c>
      <c r="U413">
        <v>20250131</v>
      </c>
    </row>
    <row r="414" spans="1:23" x14ac:dyDescent="0.25">
      <c r="A414" t="s">
        <v>466</v>
      </c>
      <c r="B414" t="s">
        <v>1311</v>
      </c>
      <c r="C414" t="s">
        <v>1312</v>
      </c>
      <c r="D414" t="s">
        <v>469</v>
      </c>
      <c r="E414" t="s">
        <v>1313</v>
      </c>
      <c r="F414">
        <v>7503044354007</v>
      </c>
      <c r="G414" t="s">
        <v>1314</v>
      </c>
      <c r="I414">
        <v>20</v>
      </c>
      <c r="K414">
        <v>20</v>
      </c>
      <c r="L414">
        <v>2</v>
      </c>
      <c r="M414" t="s">
        <v>203</v>
      </c>
      <c r="N414">
        <v>1</v>
      </c>
      <c r="O414" s="28">
        <v>45586</v>
      </c>
      <c r="P414" t="s">
        <v>201</v>
      </c>
      <c r="S414">
        <v>0</v>
      </c>
      <c r="T414">
        <v>20240611</v>
      </c>
      <c r="U414">
        <v>20250131</v>
      </c>
      <c r="V414">
        <v>50171832</v>
      </c>
      <c r="W414" t="s">
        <v>867</v>
      </c>
    </row>
    <row r="415" spans="1:23" x14ac:dyDescent="0.25">
      <c r="A415" t="s">
        <v>466</v>
      </c>
      <c r="B415" t="s">
        <v>1311</v>
      </c>
      <c r="C415" t="s">
        <v>1312</v>
      </c>
      <c r="D415" t="s">
        <v>469</v>
      </c>
      <c r="E415" t="s">
        <v>1315</v>
      </c>
      <c r="F415">
        <v>7502219320656</v>
      </c>
      <c r="G415" t="s">
        <v>1316</v>
      </c>
      <c r="I415">
        <v>55.83</v>
      </c>
      <c r="K415">
        <v>55.83</v>
      </c>
      <c r="L415">
        <v>2</v>
      </c>
      <c r="M415" t="s">
        <v>203</v>
      </c>
      <c r="N415">
        <v>1</v>
      </c>
      <c r="O415" s="28">
        <v>45068</v>
      </c>
      <c r="P415" t="s">
        <v>201</v>
      </c>
      <c r="S415">
        <v>0</v>
      </c>
      <c r="T415">
        <v>20240523</v>
      </c>
      <c r="U415">
        <v>20250131</v>
      </c>
      <c r="V415">
        <v>50171832</v>
      </c>
      <c r="W415" t="s">
        <v>867</v>
      </c>
    </row>
    <row r="416" spans="1:23" x14ac:dyDescent="0.25">
      <c r="A416" t="s">
        <v>466</v>
      </c>
      <c r="B416" t="s">
        <v>1311</v>
      </c>
      <c r="C416" t="s">
        <v>1312</v>
      </c>
      <c r="D416" t="s">
        <v>469</v>
      </c>
      <c r="E416" t="s">
        <v>1317</v>
      </c>
      <c r="F416">
        <v>7501035025912</v>
      </c>
      <c r="G416" t="s">
        <v>1318</v>
      </c>
      <c r="I416">
        <v>25.34</v>
      </c>
      <c r="K416">
        <v>25.34</v>
      </c>
      <c r="L416">
        <v>2</v>
      </c>
      <c r="M416" t="s">
        <v>203</v>
      </c>
      <c r="N416">
        <v>1</v>
      </c>
      <c r="O416" s="28">
        <v>44554</v>
      </c>
      <c r="P416" t="s">
        <v>231</v>
      </c>
      <c r="S416">
        <v>0</v>
      </c>
      <c r="T416">
        <v>20200214</v>
      </c>
      <c r="U416">
        <v>20250131</v>
      </c>
      <c r="V416">
        <v>50171832</v>
      </c>
      <c r="W416" t="s">
        <v>867</v>
      </c>
    </row>
    <row r="417" spans="1:23" x14ac:dyDescent="0.25">
      <c r="A417" t="s">
        <v>466</v>
      </c>
      <c r="B417" t="s">
        <v>479</v>
      </c>
      <c r="C417" t="s">
        <v>1312</v>
      </c>
      <c r="D417" t="s">
        <v>469</v>
      </c>
      <c r="E417" t="s">
        <v>1319</v>
      </c>
      <c r="F417">
        <v>7501035025943</v>
      </c>
      <c r="G417" t="s">
        <v>1320</v>
      </c>
      <c r="I417">
        <v>30.08</v>
      </c>
      <c r="K417">
        <v>30.08</v>
      </c>
      <c r="L417">
        <v>2</v>
      </c>
      <c r="M417" t="s">
        <v>203</v>
      </c>
      <c r="N417">
        <v>1</v>
      </c>
      <c r="P417" t="s">
        <v>231</v>
      </c>
      <c r="S417">
        <v>0</v>
      </c>
      <c r="T417">
        <v>20050101</v>
      </c>
      <c r="U417">
        <v>20250131</v>
      </c>
    </row>
    <row r="418" spans="1:23" x14ac:dyDescent="0.25">
      <c r="A418" t="s">
        <v>466</v>
      </c>
      <c r="B418" t="s">
        <v>479</v>
      </c>
      <c r="C418" t="s">
        <v>1312</v>
      </c>
      <c r="D418" t="s">
        <v>469</v>
      </c>
      <c r="E418" t="s">
        <v>1321</v>
      </c>
      <c r="F418">
        <v>7501035025998</v>
      </c>
      <c r="G418" t="s">
        <v>1322</v>
      </c>
      <c r="I418">
        <v>50.85</v>
      </c>
      <c r="K418">
        <v>50.85</v>
      </c>
      <c r="L418">
        <v>2</v>
      </c>
      <c r="M418" t="s">
        <v>203</v>
      </c>
      <c r="N418">
        <v>1</v>
      </c>
      <c r="P418" t="s">
        <v>231</v>
      </c>
      <c r="S418">
        <v>0</v>
      </c>
      <c r="T418">
        <v>20150728</v>
      </c>
      <c r="U418">
        <v>20250131</v>
      </c>
    </row>
    <row r="419" spans="1:23" x14ac:dyDescent="0.25">
      <c r="A419" t="s">
        <v>466</v>
      </c>
      <c r="B419" t="s">
        <v>800</v>
      </c>
      <c r="C419" t="s">
        <v>294</v>
      </c>
      <c r="D419" t="s">
        <v>469</v>
      </c>
      <c r="E419" t="s">
        <v>1323</v>
      </c>
      <c r="F419">
        <v>8005110516009</v>
      </c>
      <c r="G419" t="s">
        <v>1324</v>
      </c>
      <c r="I419">
        <v>88.3</v>
      </c>
      <c r="K419">
        <v>88.3</v>
      </c>
      <c r="L419">
        <v>2</v>
      </c>
      <c r="M419" t="s">
        <v>203</v>
      </c>
      <c r="N419">
        <v>1</v>
      </c>
      <c r="O419" s="28">
        <v>45621</v>
      </c>
      <c r="P419" t="s">
        <v>201</v>
      </c>
      <c r="Q419" t="s">
        <v>202</v>
      </c>
      <c r="S419">
        <v>0</v>
      </c>
      <c r="T419">
        <v>20240611</v>
      </c>
      <c r="U419">
        <v>20250131</v>
      </c>
      <c r="V419">
        <v>50171831</v>
      </c>
      <c r="W419" t="s">
        <v>1325</v>
      </c>
    </row>
    <row r="420" spans="1:23" x14ac:dyDescent="0.25">
      <c r="A420" t="s">
        <v>466</v>
      </c>
      <c r="B420" t="s">
        <v>800</v>
      </c>
      <c r="C420" t="s">
        <v>294</v>
      </c>
      <c r="D420" t="s">
        <v>469</v>
      </c>
      <c r="E420" t="s">
        <v>1326</v>
      </c>
      <c r="F420">
        <v>8005110517006</v>
      </c>
      <c r="G420" t="s">
        <v>1327</v>
      </c>
      <c r="I420">
        <v>88.3</v>
      </c>
      <c r="K420">
        <v>88.3</v>
      </c>
      <c r="L420">
        <v>2</v>
      </c>
      <c r="M420" t="s">
        <v>203</v>
      </c>
      <c r="N420">
        <v>1</v>
      </c>
      <c r="O420" s="28">
        <v>45636</v>
      </c>
      <c r="P420" t="s">
        <v>201</v>
      </c>
      <c r="Q420" t="s">
        <v>202</v>
      </c>
      <c r="S420">
        <v>0</v>
      </c>
      <c r="T420">
        <v>20240509</v>
      </c>
      <c r="U420">
        <v>20250131</v>
      </c>
      <c r="V420">
        <v>50171831</v>
      </c>
      <c r="W420" t="s">
        <v>1325</v>
      </c>
    </row>
    <row r="421" spans="1:23" x14ac:dyDescent="0.25">
      <c r="A421" t="s">
        <v>466</v>
      </c>
      <c r="B421" t="s">
        <v>800</v>
      </c>
      <c r="C421" t="s">
        <v>294</v>
      </c>
      <c r="D421" t="s">
        <v>469</v>
      </c>
      <c r="E421" t="s">
        <v>1328</v>
      </c>
      <c r="F421">
        <v>8005110518003</v>
      </c>
      <c r="G421" t="s">
        <v>1329</v>
      </c>
      <c r="I421">
        <v>88.3</v>
      </c>
      <c r="K421">
        <v>88.3</v>
      </c>
      <c r="L421">
        <v>2</v>
      </c>
      <c r="M421" t="s">
        <v>203</v>
      </c>
      <c r="N421">
        <v>1</v>
      </c>
      <c r="O421" s="28">
        <v>45594</v>
      </c>
      <c r="P421" t="s">
        <v>201</v>
      </c>
      <c r="Q421" t="s">
        <v>202</v>
      </c>
      <c r="S421">
        <v>0</v>
      </c>
      <c r="T421">
        <v>20240509</v>
      </c>
      <c r="U421">
        <v>20250131</v>
      </c>
      <c r="V421">
        <v>50171831</v>
      </c>
      <c r="W421" t="s">
        <v>1325</v>
      </c>
    </row>
    <row r="422" spans="1:23" x14ac:dyDescent="0.25">
      <c r="A422" t="s">
        <v>466</v>
      </c>
      <c r="B422" t="s">
        <v>479</v>
      </c>
      <c r="C422" t="s">
        <v>294</v>
      </c>
      <c r="D422" t="s">
        <v>469</v>
      </c>
      <c r="E422" t="s">
        <v>1330</v>
      </c>
      <c r="F422">
        <v>8005110512032</v>
      </c>
      <c r="G422" t="s">
        <v>1331</v>
      </c>
      <c r="I422">
        <v>35.4</v>
      </c>
      <c r="K422">
        <v>35.4</v>
      </c>
      <c r="L422">
        <v>2</v>
      </c>
      <c r="M422" t="s">
        <v>203</v>
      </c>
      <c r="N422">
        <v>1</v>
      </c>
      <c r="O422" s="28">
        <v>41827</v>
      </c>
      <c r="P422" t="s">
        <v>231</v>
      </c>
      <c r="S422">
        <v>0</v>
      </c>
      <c r="T422">
        <v>20121011</v>
      </c>
      <c r="U422">
        <v>20250131</v>
      </c>
    </row>
    <row r="423" spans="1:23" x14ac:dyDescent="0.25">
      <c r="A423" t="s">
        <v>466</v>
      </c>
      <c r="B423" t="s">
        <v>479</v>
      </c>
      <c r="C423" t="s">
        <v>294</v>
      </c>
      <c r="D423" t="s">
        <v>469</v>
      </c>
      <c r="E423" t="s">
        <v>1332</v>
      </c>
      <c r="F423">
        <v>8005110513053</v>
      </c>
      <c r="G423" t="s">
        <v>1333</v>
      </c>
      <c r="I423">
        <v>35.4</v>
      </c>
      <c r="K423">
        <v>35.4</v>
      </c>
      <c r="L423">
        <v>2</v>
      </c>
      <c r="M423" t="s">
        <v>203</v>
      </c>
      <c r="N423">
        <v>1</v>
      </c>
      <c r="O423" s="28">
        <v>41983</v>
      </c>
      <c r="P423" t="s">
        <v>231</v>
      </c>
      <c r="S423">
        <v>0</v>
      </c>
      <c r="T423">
        <v>20121011</v>
      </c>
      <c r="U423">
        <v>20250131</v>
      </c>
    </row>
    <row r="424" spans="1:23" x14ac:dyDescent="0.25">
      <c r="A424" t="s">
        <v>466</v>
      </c>
      <c r="B424" t="s">
        <v>479</v>
      </c>
      <c r="C424" t="s">
        <v>294</v>
      </c>
      <c r="D424" t="s">
        <v>469</v>
      </c>
      <c r="E424" t="s">
        <v>1334</v>
      </c>
      <c r="F424">
        <v>8005110514074</v>
      </c>
      <c r="G424" t="s">
        <v>1335</v>
      </c>
      <c r="I424">
        <v>35.4</v>
      </c>
      <c r="K424">
        <v>35.4</v>
      </c>
      <c r="L424">
        <v>2</v>
      </c>
      <c r="M424" t="s">
        <v>203</v>
      </c>
      <c r="N424">
        <v>1</v>
      </c>
      <c r="O424" s="28">
        <v>41827</v>
      </c>
      <c r="P424" t="s">
        <v>231</v>
      </c>
      <c r="S424">
        <v>0</v>
      </c>
      <c r="T424">
        <v>20121011</v>
      </c>
      <c r="U424">
        <v>20250131</v>
      </c>
    </row>
    <row r="425" spans="1:23" x14ac:dyDescent="0.25">
      <c r="A425" t="s">
        <v>466</v>
      </c>
      <c r="B425" t="s">
        <v>800</v>
      </c>
      <c r="C425" t="s">
        <v>294</v>
      </c>
      <c r="D425" t="s">
        <v>469</v>
      </c>
      <c r="E425" t="s">
        <v>1336</v>
      </c>
      <c r="F425">
        <v>8005110000775</v>
      </c>
      <c r="G425" t="s">
        <v>1337</v>
      </c>
      <c r="I425">
        <v>88.3</v>
      </c>
      <c r="K425">
        <v>88.3</v>
      </c>
      <c r="L425">
        <v>2</v>
      </c>
      <c r="M425" t="s">
        <v>203</v>
      </c>
      <c r="N425">
        <v>1</v>
      </c>
      <c r="O425" s="28">
        <v>45608</v>
      </c>
      <c r="P425" t="s">
        <v>201</v>
      </c>
      <c r="Q425" t="s">
        <v>202</v>
      </c>
      <c r="S425">
        <v>0</v>
      </c>
      <c r="T425">
        <v>20240509</v>
      </c>
      <c r="U425">
        <v>20250131</v>
      </c>
      <c r="V425">
        <v>50171831</v>
      </c>
      <c r="W425" t="s">
        <v>1325</v>
      </c>
    </row>
    <row r="426" spans="1:23" x14ac:dyDescent="0.25">
      <c r="A426" t="s">
        <v>466</v>
      </c>
      <c r="B426" t="s">
        <v>479</v>
      </c>
      <c r="C426" t="s">
        <v>294</v>
      </c>
      <c r="D426" t="s">
        <v>469</v>
      </c>
      <c r="E426" t="s">
        <v>1338</v>
      </c>
      <c r="F426">
        <v>8005110515002</v>
      </c>
      <c r="G426" t="s">
        <v>1339</v>
      </c>
      <c r="I426">
        <v>35.4</v>
      </c>
      <c r="K426">
        <v>35.4</v>
      </c>
      <c r="L426">
        <v>2</v>
      </c>
      <c r="M426" t="s">
        <v>203</v>
      </c>
      <c r="N426">
        <v>1</v>
      </c>
      <c r="O426" s="28">
        <v>41827</v>
      </c>
      <c r="P426" t="s">
        <v>231</v>
      </c>
      <c r="S426">
        <v>0</v>
      </c>
      <c r="T426">
        <v>20121011</v>
      </c>
      <c r="U426">
        <v>20250131</v>
      </c>
    </row>
    <row r="427" spans="1:23" x14ac:dyDescent="0.25">
      <c r="A427" t="s">
        <v>466</v>
      </c>
      <c r="B427" t="s">
        <v>800</v>
      </c>
      <c r="C427" t="s">
        <v>294</v>
      </c>
      <c r="D427" t="s">
        <v>469</v>
      </c>
      <c r="E427" t="s">
        <v>1340</v>
      </c>
      <c r="F427">
        <v>8005110004445</v>
      </c>
      <c r="G427" t="s">
        <v>1341</v>
      </c>
      <c r="I427">
        <v>65.94</v>
      </c>
      <c r="K427">
        <v>65.94</v>
      </c>
      <c r="L427">
        <v>2</v>
      </c>
      <c r="M427" t="s">
        <v>203</v>
      </c>
      <c r="N427">
        <v>1</v>
      </c>
      <c r="O427" s="28">
        <v>43749</v>
      </c>
      <c r="P427" t="s">
        <v>231</v>
      </c>
      <c r="S427">
        <v>0</v>
      </c>
      <c r="T427">
        <v>20180314</v>
      </c>
      <c r="U427">
        <v>20250131</v>
      </c>
      <c r="V427">
        <v>50171831</v>
      </c>
      <c r="W427" t="s">
        <v>1325</v>
      </c>
    </row>
    <row r="428" spans="1:23" x14ac:dyDescent="0.25">
      <c r="A428" t="s">
        <v>466</v>
      </c>
      <c r="B428" t="s">
        <v>800</v>
      </c>
      <c r="C428" t="s">
        <v>294</v>
      </c>
      <c r="D428" t="s">
        <v>469</v>
      </c>
      <c r="E428" t="s">
        <v>1342</v>
      </c>
      <c r="F428">
        <v>8005110172168</v>
      </c>
      <c r="G428" t="s">
        <v>1343</v>
      </c>
      <c r="I428">
        <v>65.94</v>
      </c>
      <c r="K428">
        <v>65.94</v>
      </c>
      <c r="L428">
        <v>2</v>
      </c>
      <c r="M428" t="s">
        <v>203</v>
      </c>
      <c r="N428">
        <v>1</v>
      </c>
      <c r="O428" s="28">
        <v>44187</v>
      </c>
      <c r="P428" t="s">
        <v>201</v>
      </c>
      <c r="S428">
        <v>0</v>
      </c>
      <c r="T428">
        <v>20180314</v>
      </c>
      <c r="U428">
        <v>20250131</v>
      </c>
      <c r="V428">
        <v>50171831</v>
      </c>
      <c r="W428" t="s">
        <v>1325</v>
      </c>
    </row>
    <row r="429" spans="1:23" x14ac:dyDescent="0.25">
      <c r="A429" t="s">
        <v>466</v>
      </c>
      <c r="B429" t="s">
        <v>800</v>
      </c>
      <c r="C429" t="s">
        <v>294</v>
      </c>
      <c r="D429" t="s">
        <v>469</v>
      </c>
      <c r="E429" t="s">
        <v>1344</v>
      </c>
      <c r="F429">
        <v>8005110172267</v>
      </c>
      <c r="G429" t="s">
        <v>1345</v>
      </c>
      <c r="I429">
        <v>73.400000000000006</v>
      </c>
      <c r="K429">
        <v>73.400000000000006</v>
      </c>
      <c r="L429">
        <v>2</v>
      </c>
      <c r="M429" t="s">
        <v>203</v>
      </c>
      <c r="N429">
        <v>1</v>
      </c>
      <c r="O429" s="28">
        <v>44421</v>
      </c>
      <c r="P429" t="s">
        <v>231</v>
      </c>
      <c r="S429">
        <v>0</v>
      </c>
      <c r="T429">
        <v>20200402</v>
      </c>
      <c r="U429">
        <v>20250131</v>
      </c>
      <c r="V429">
        <v>50171831</v>
      </c>
      <c r="W429" t="s">
        <v>1325</v>
      </c>
    </row>
    <row r="430" spans="1:23" x14ac:dyDescent="0.25">
      <c r="A430" t="s">
        <v>466</v>
      </c>
      <c r="B430" t="s">
        <v>800</v>
      </c>
      <c r="C430" t="s">
        <v>294</v>
      </c>
      <c r="D430" t="s">
        <v>469</v>
      </c>
      <c r="E430" t="s">
        <v>1346</v>
      </c>
      <c r="F430">
        <v>7502219320281</v>
      </c>
      <c r="G430" t="s">
        <v>1347</v>
      </c>
      <c r="I430">
        <v>204.31</v>
      </c>
      <c r="K430">
        <v>204.31</v>
      </c>
      <c r="L430">
        <v>2</v>
      </c>
      <c r="M430" t="s">
        <v>203</v>
      </c>
      <c r="N430">
        <v>1</v>
      </c>
      <c r="P430" t="s">
        <v>201</v>
      </c>
      <c r="S430">
        <v>0</v>
      </c>
      <c r="T430">
        <v>20210827</v>
      </c>
      <c r="U430">
        <v>20250131</v>
      </c>
      <c r="V430">
        <v>50171831</v>
      </c>
      <c r="W430" t="s">
        <v>1325</v>
      </c>
    </row>
    <row r="431" spans="1:23" x14ac:dyDescent="0.25">
      <c r="A431" t="s">
        <v>466</v>
      </c>
      <c r="B431" t="s">
        <v>479</v>
      </c>
      <c r="C431" t="s">
        <v>198</v>
      </c>
      <c r="D431" t="s">
        <v>469</v>
      </c>
      <c r="E431" t="s">
        <v>1348</v>
      </c>
      <c r="F431">
        <v>8002210125223</v>
      </c>
      <c r="G431" t="s">
        <v>1349</v>
      </c>
      <c r="I431">
        <v>35.200000000000003</v>
      </c>
      <c r="K431">
        <v>35.200000000000003</v>
      </c>
      <c r="L431">
        <v>2</v>
      </c>
      <c r="M431" t="s">
        <v>203</v>
      </c>
      <c r="N431">
        <v>1</v>
      </c>
      <c r="O431" s="28">
        <v>44187</v>
      </c>
      <c r="P431" t="s">
        <v>231</v>
      </c>
      <c r="S431">
        <v>0</v>
      </c>
      <c r="T431">
        <v>20111230</v>
      </c>
      <c r="U431">
        <v>20250131</v>
      </c>
    </row>
    <row r="432" spans="1:23" x14ac:dyDescent="0.25">
      <c r="A432" t="s">
        <v>466</v>
      </c>
      <c r="B432" t="s">
        <v>508</v>
      </c>
      <c r="C432" t="s">
        <v>198</v>
      </c>
      <c r="D432" t="s">
        <v>469</v>
      </c>
      <c r="E432" t="s">
        <v>297</v>
      </c>
      <c r="F432">
        <v>8002210112445</v>
      </c>
      <c r="G432" t="s">
        <v>298</v>
      </c>
      <c r="I432">
        <v>55.3</v>
      </c>
      <c r="K432">
        <v>55.3</v>
      </c>
      <c r="L432">
        <v>2</v>
      </c>
      <c r="M432" t="s">
        <v>203</v>
      </c>
      <c r="N432">
        <v>1</v>
      </c>
      <c r="O432" s="28">
        <v>45621</v>
      </c>
      <c r="P432" t="s">
        <v>201</v>
      </c>
      <c r="Q432" t="s">
        <v>202</v>
      </c>
      <c r="S432">
        <v>0</v>
      </c>
      <c r="T432">
        <v>20240513</v>
      </c>
      <c r="U432">
        <v>20250131</v>
      </c>
      <c r="V432">
        <v>50171831</v>
      </c>
      <c r="W432" t="s">
        <v>1325</v>
      </c>
    </row>
    <row r="433" spans="1:23" x14ac:dyDescent="0.25">
      <c r="A433" t="s">
        <v>466</v>
      </c>
      <c r="B433" t="s">
        <v>508</v>
      </c>
      <c r="C433" t="s">
        <v>198</v>
      </c>
      <c r="D433" t="s">
        <v>469</v>
      </c>
      <c r="E433" t="s">
        <v>1350</v>
      </c>
      <c r="F433">
        <v>8002210129702</v>
      </c>
      <c r="G433" t="s">
        <v>1351</v>
      </c>
      <c r="I433">
        <v>143.6</v>
      </c>
      <c r="K433">
        <v>143.6</v>
      </c>
      <c r="L433">
        <v>2</v>
      </c>
      <c r="M433" t="s">
        <v>203</v>
      </c>
      <c r="N433">
        <v>1</v>
      </c>
      <c r="O433" s="28">
        <v>45586</v>
      </c>
      <c r="P433" t="s">
        <v>201</v>
      </c>
      <c r="S433">
        <v>0</v>
      </c>
      <c r="T433">
        <v>20231017</v>
      </c>
      <c r="U433">
        <v>20250131</v>
      </c>
      <c r="V433">
        <v>50171831</v>
      </c>
      <c r="W433" t="s">
        <v>1325</v>
      </c>
    </row>
    <row r="434" spans="1:23" x14ac:dyDescent="0.25">
      <c r="A434" t="s">
        <v>466</v>
      </c>
      <c r="B434" t="s">
        <v>508</v>
      </c>
      <c r="C434" t="s">
        <v>198</v>
      </c>
      <c r="D434" t="s">
        <v>469</v>
      </c>
      <c r="E434" t="s">
        <v>1352</v>
      </c>
      <c r="F434">
        <v>7502219320564</v>
      </c>
      <c r="G434" t="s">
        <v>1353</v>
      </c>
      <c r="I434">
        <v>137.63999999999999</v>
      </c>
      <c r="K434">
        <v>137.63999999999999</v>
      </c>
      <c r="L434">
        <v>2</v>
      </c>
      <c r="M434" t="s">
        <v>203</v>
      </c>
      <c r="N434">
        <v>1</v>
      </c>
      <c r="P434" t="s">
        <v>201</v>
      </c>
      <c r="S434">
        <v>0</v>
      </c>
      <c r="T434">
        <v>20210827</v>
      </c>
      <c r="U434">
        <v>20250131</v>
      </c>
      <c r="V434">
        <v>50171831</v>
      </c>
      <c r="W434" t="s">
        <v>1325</v>
      </c>
    </row>
    <row r="435" spans="1:23" x14ac:dyDescent="0.25">
      <c r="A435" t="s">
        <v>466</v>
      </c>
      <c r="B435" t="s">
        <v>508</v>
      </c>
      <c r="C435" t="s">
        <v>198</v>
      </c>
      <c r="D435" t="s">
        <v>469</v>
      </c>
      <c r="E435" t="s">
        <v>1354</v>
      </c>
      <c r="F435">
        <v>7502219320274</v>
      </c>
      <c r="G435" t="s">
        <v>1355</v>
      </c>
      <c r="I435">
        <v>175.18</v>
      </c>
      <c r="K435">
        <v>175.18</v>
      </c>
      <c r="L435">
        <v>2</v>
      </c>
      <c r="M435" t="s">
        <v>203</v>
      </c>
      <c r="N435">
        <v>1</v>
      </c>
      <c r="P435" t="s">
        <v>201</v>
      </c>
      <c r="S435">
        <v>0</v>
      </c>
      <c r="T435">
        <v>20210827</v>
      </c>
      <c r="U435">
        <v>20250131</v>
      </c>
      <c r="V435">
        <v>50171831</v>
      </c>
      <c r="W435" t="s">
        <v>1325</v>
      </c>
    </row>
    <row r="436" spans="1:23" x14ac:dyDescent="0.25">
      <c r="A436" t="s">
        <v>466</v>
      </c>
      <c r="B436" t="s">
        <v>479</v>
      </c>
      <c r="C436" t="s">
        <v>198</v>
      </c>
      <c r="D436" t="s">
        <v>469</v>
      </c>
      <c r="E436" t="s">
        <v>1356</v>
      </c>
      <c r="F436">
        <v>8002210121614</v>
      </c>
      <c r="G436" t="s">
        <v>1357</v>
      </c>
      <c r="I436">
        <v>35.200000000000003</v>
      </c>
      <c r="K436">
        <v>35.200000000000003</v>
      </c>
      <c r="L436">
        <v>2</v>
      </c>
      <c r="M436" t="s">
        <v>203</v>
      </c>
      <c r="N436">
        <v>1</v>
      </c>
      <c r="O436" s="28">
        <v>42072</v>
      </c>
      <c r="P436" t="s">
        <v>231</v>
      </c>
      <c r="S436">
        <v>0</v>
      </c>
      <c r="T436">
        <v>20111230</v>
      </c>
      <c r="U436">
        <v>20250131</v>
      </c>
    </row>
    <row r="437" spans="1:23" x14ac:dyDescent="0.25">
      <c r="A437" t="s">
        <v>466</v>
      </c>
      <c r="B437" t="s">
        <v>508</v>
      </c>
      <c r="C437" t="s">
        <v>198</v>
      </c>
      <c r="D437" t="s">
        <v>469</v>
      </c>
      <c r="E437" t="s">
        <v>1358</v>
      </c>
      <c r="F437">
        <v>7502219320557</v>
      </c>
      <c r="G437" t="s">
        <v>1359</v>
      </c>
      <c r="I437">
        <v>137.63999999999999</v>
      </c>
      <c r="K437">
        <v>137.63999999999999</v>
      </c>
      <c r="L437">
        <v>2</v>
      </c>
      <c r="M437" t="s">
        <v>203</v>
      </c>
      <c r="N437">
        <v>1</v>
      </c>
      <c r="P437" t="s">
        <v>201</v>
      </c>
      <c r="S437">
        <v>0</v>
      </c>
      <c r="T437">
        <v>20210827</v>
      </c>
      <c r="U437">
        <v>20250131</v>
      </c>
      <c r="V437">
        <v>50171831</v>
      </c>
      <c r="W437" t="s">
        <v>1325</v>
      </c>
    </row>
    <row r="438" spans="1:23" x14ac:dyDescent="0.25">
      <c r="A438" t="s">
        <v>466</v>
      </c>
      <c r="B438" t="s">
        <v>508</v>
      </c>
      <c r="C438" t="s">
        <v>198</v>
      </c>
      <c r="D438" t="s">
        <v>469</v>
      </c>
      <c r="E438" t="s">
        <v>300</v>
      </c>
      <c r="F438">
        <v>8002210112704</v>
      </c>
      <c r="G438" t="s">
        <v>301</v>
      </c>
      <c r="I438">
        <v>55.3</v>
      </c>
      <c r="K438">
        <v>55.3</v>
      </c>
      <c r="L438">
        <v>2</v>
      </c>
      <c r="M438" t="s">
        <v>203</v>
      </c>
      <c r="N438">
        <v>1</v>
      </c>
      <c r="O438" s="28">
        <v>45617</v>
      </c>
      <c r="P438" t="s">
        <v>201</v>
      </c>
      <c r="Q438" t="s">
        <v>202</v>
      </c>
      <c r="S438">
        <v>0</v>
      </c>
      <c r="T438">
        <v>20231017</v>
      </c>
      <c r="U438">
        <v>20250131</v>
      </c>
      <c r="V438">
        <v>50171831</v>
      </c>
      <c r="W438" t="s">
        <v>1325</v>
      </c>
    </row>
    <row r="439" spans="1:23" x14ac:dyDescent="0.25">
      <c r="A439" t="s">
        <v>466</v>
      </c>
      <c r="B439" t="s">
        <v>508</v>
      </c>
      <c r="C439" t="s">
        <v>198</v>
      </c>
      <c r="D439" t="s">
        <v>469</v>
      </c>
      <c r="E439" t="s">
        <v>302</v>
      </c>
      <c r="F439">
        <v>8002210125209</v>
      </c>
      <c r="G439" t="s">
        <v>303</v>
      </c>
      <c r="I439">
        <v>55.3</v>
      </c>
      <c r="K439">
        <v>55.3</v>
      </c>
      <c r="L439">
        <v>2</v>
      </c>
      <c r="M439" t="s">
        <v>203</v>
      </c>
      <c r="N439">
        <v>1</v>
      </c>
      <c r="O439" s="28">
        <v>45621</v>
      </c>
      <c r="P439" t="s">
        <v>201</v>
      </c>
      <c r="Q439" t="s">
        <v>202</v>
      </c>
      <c r="S439">
        <v>0</v>
      </c>
      <c r="T439">
        <v>20231017</v>
      </c>
      <c r="U439">
        <v>20250131</v>
      </c>
      <c r="V439">
        <v>50171831</v>
      </c>
      <c r="W439" t="s">
        <v>1325</v>
      </c>
    </row>
    <row r="440" spans="1:23" x14ac:dyDescent="0.25">
      <c r="A440" t="s">
        <v>466</v>
      </c>
      <c r="B440" t="s">
        <v>800</v>
      </c>
      <c r="C440" t="s">
        <v>294</v>
      </c>
      <c r="D440" t="s">
        <v>469</v>
      </c>
      <c r="E440" t="s">
        <v>1360</v>
      </c>
      <c r="F440">
        <v>8005110002984</v>
      </c>
      <c r="G440" t="s">
        <v>1361</v>
      </c>
      <c r="I440">
        <v>77.5</v>
      </c>
      <c r="K440">
        <v>77.5</v>
      </c>
      <c r="L440">
        <v>2</v>
      </c>
      <c r="M440" t="s">
        <v>203</v>
      </c>
      <c r="N440">
        <v>1</v>
      </c>
      <c r="O440" s="28">
        <v>45586</v>
      </c>
      <c r="P440" t="s">
        <v>201</v>
      </c>
      <c r="Q440" t="s">
        <v>202</v>
      </c>
      <c r="S440">
        <v>0</v>
      </c>
      <c r="T440">
        <v>20240509</v>
      </c>
      <c r="U440">
        <v>20250131</v>
      </c>
      <c r="V440">
        <v>50171831</v>
      </c>
      <c r="W440" t="s">
        <v>1325</v>
      </c>
    </row>
    <row r="441" spans="1:23" x14ac:dyDescent="0.25">
      <c r="A441" t="s">
        <v>466</v>
      </c>
      <c r="B441" t="s">
        <v>800</v>
      </c>
      <c r="C441" t="s">
        <v>294</v>
      </c>
      <c r="D441" t="s">
        <v>469</v>
      </c>
      <c r="E441" t="s">
        <v>1362</v>
      </c>
      <c r="F441">
        <v>8005110001598</v>
      </c>
      <c r="G441" t="s">
        <v>1363</v>
      </c>
      <c r="I441">
        <v>77.5</v>
      </c>
      <c r="K441">
        <v>77.5</v>
      </c>
      <c r="L441">
        <v>2</v>
      </c>
      <c r="M441" t="s">
        <v>203</v>
      </c>
      <c r="N441">
        <v>1</v>
      </c>
      <c r="O441" s="28">
        <v>45586</v>
      </c>
      <c r="P441" t="s">
        <v>201</v>
      </c>
      <c r="Q441" t="s">
        <v>202</v>
      </c>
      <c r="S441">
        <v>0</v>
      </c>
      <c r="T441">
        <v>20240509</v>
      </c>
      <c r="U441">
        <v>20250131</v>
      </c>
      <c r="V441">
        <v>50171831</v>
      </c>
      <c r="W441" t="s">
        <v>1325</v>
      </c>
    </row>
    <row r="442" spans="1:23" x14ac:dyDescent="0.25">
      <c r="A442" t="s">
        <v>466</v>
      </c>
      <c r="B442" t="s">
        <v>800</v>
      </c>
      <c r="C442" t="s">
        <v>294</v>
      </c>
      <c r="D442" t="s">
        <v>469</v>
      </c>
      <c r="E442" t="s">
        <v>1364</v>
      </c>
      <c r="F442">
        <v>8005110001550</v>
      </c>
      <c r="G442" t="s">
        <v>1365</v>
      </c>
      <c r="I442">
        <v>77.5</v>
      </c>
      <c r="K442">
        <v>77.5</v>
      </c>
      <c r="L442">
        <v>2</v>
      </c>
      <c r="M442" t="s">
        <v>203</v>
      </c>
      <c r="N442">
        <v>1</v>
      </c>
      <c r="O442" s="28">
        <v>45586</v>
      </c>
      <c r="P442" t="s">
        <v>201</v>
      </c>
      <c r="Q442" t="s">
        <v>202</v>
      </c>
      <c r="S442">
        <v>0</v>
      </c>
      <c r="T442">
        <v>20240509</v>
      </c>
      <c r="U442">
        <v>20250131</v>
      </c>
      <c r="V442">
        <v>50171831</v>
      </c>
      <c r="W442" t="s">
        <v>1325</v>
      </c>
    </row>
    <row r="443" spans="1:23" x14ac:dyDescent="0.25">
      <c r="A443" t="s">
        <v>466</v>
      </c>
      <c r="B443" t="s">
        <v>1311</v>
      </c>
      <c r="C443" t="s">
        <v>1312</v>
      </c>
      <c r="D443" t="s">
        <v>469</v>
      </c>
      <c r="E443" t="s">
        <v>1366</v>
      </c>
      <c r="F443">
        <v>7501035025929</v>
      </c>
      <c r="G443" t="s">
        <v>1367</v>
      </c>
      <c r="I443">
        <v>18.61</v>
      </c>
      <c r="K443">
        <v>18.61</v>
      </c>
      <c r="L443">
        <v>2</v>
      </c>
      <c r="M443" t="s">
        <v>203</v>
      </c>
      <c r="N443">
        <v>1</v>
      </c>
      <c r="O443" s="28">
        <v>45365</v>
      </c>
      <c r="P443" t="s">
        <v>201</v>
      </c>
      <c r="Q443" t="s">
        <v>202</v>
      </c>
      <c r="S443">
        <v>0</v>
      </c>
      <c r="T443">
        <v>20240507</v>
      </c>
      <c r="U443">
        <v>20250131</v>
      </c>
      <c r="V443">
        <v>50171832</v>
      </c>
      <c r="W443" t="s">
        <v>867</v>
      </c>
    </row>
    <row r="444" spans="1:23" x14ac:dyDescent="0.25">
      <c r="A444" t="s">
        <v>466</v>
      </c>
      <c r="B444" t="s">
        <v>1368</v>
      </c>
      <c r="C444" t="s">
        <v>1369</v>
      </c>
      <c r="D444" t="s">
        <v>469</v>
      </c>
      <c r="E444" t="s">
        <v>1370</v>
      </c>
      <c r="F444">
        <v>7502219320915</v>
      </c>
      <c r="G444" t="s">
        <v>1371</v>
      </c>
      <c r="I444">
        <v>122.72</v>
      </c>
      <c r="K444">
        <v>122.72</v>
      </c>
      <c r="L444">
        <v>2</v>
      </c>
      <c r="M444" t="s">
        <v>203</v>
      </c>
      <c r="N444">
        <v>1</v>
      </c>
      <c r="P444" t="s">
        <v>201</v>
      </c>
      <c r="S444">
        <v>0</v>
      </c>
      <c r="T444">
        <v>20241021</v>
      </c>
      <c r="U444">
        <v>20250131</v>
      </c>
      <c r="V444">
        <v>50171832</v>
      </c>
      <c r="W444" t="s">
        <v>867</v>
      </c>
    </row>
    <row r="445" spans="1:23" x14ac:dyDescent="0.25">
      <c r="A445" t="s">
        <v>466</v>
      </c>
      <c r="B445" t="s">
        <v>1368</v>
      </c>
      <c r="C445" t="s">
        <v>1369</v>
      </c>
      <c r="D445" t="s">
        <v>469</v>
      </c>
      <c r="E445" t="s">
        <v>1372</v>
      </c>
      <c r="F445">
        <v>7502219320625</v>
      </c>
      <c r="G445" t="s">
        <v>1373</v>
      </c>
      <c r="I445">
        <v>20.82</v>
      </c>
      <c r="K445">
        <v>20.82</v>
      </c>
      <c r="L445">
        <v>2</v>
      </c>
      <c r="M445" t="s">
        <v>203</v>
      </c>
      <c r="N445">
        <v>1</v>
      </c>
      <c r="O445" s="28">
        <v>45636</v>
      </c>
      <c r="P445" t="s">
        <v>201</v>
      </c>
      <c r="S445">
        <v>0</v>
      </c>
      <c r="T445">
        <v>20240513</v>
      </c>
      <c r="U445">
        <v>20250131</v>
      </c>
      <c r="V445">
        <v>50171832</v>
      </c>
      <c r="W445" t="s">
        <v>867</v>
      </c>
    </row>
    <row r="446" spans="1:23" x14ac:dyDescent="0.25">
      <c r="A446" t="s">
        <v>466</v>
      </c>
      <c r="B446" t="s">
        <v>1368</v>
      </c>
      <c r="C446" t="s">
        <v>1369</v>
      </c>
      <c r="D446" t="s">
        <v>469</v>
      </c>
      <c r="E446" t="s">
        <v>1374</v>
      </c>
      <c r="F446">
        <v>7502219320632</v>
      </c>
      <c r="G446" t="s">
        <v>1375</v>
      </c>
      <c r="I446">
        <v>20.82</v>
      </c>
      <c r="K446">
        <v>20.82</v>
      </c>
      <c r="L446">
        <v>2</v>
      </c>
      <c r="M446" t="s">
        <v>203</v>
      </c>
      <c r="N446">
        <v>1</v>
      </c>
      <c r="O446" s="28">
        <v>45636</v>
      </c>
      <c r="P446" t="s">
        <v>201</v>
      </c>
      <c r="S446">
        <v>0</v>
      </c>
      <c r="T446">
        <v>20240513</v>
      </c>
      <c r="U446">
        <v>20250131</v>
      </c>
      <c r="V446">
        <v>50171832</v>
      </c>
      <c r="W446" t="s">
        <v>867</v>
      </c>
    </row>
    <row r="447" spans="1:23" x14ac:dyDescent="0.25">
      <c r="A447" t="s">
        <v>466</v>
      </c>
      <c r="B447" t="s">
        <v>1368</v>
      </c>
      <c r="C447" t="s">
        <v>1369</v>
      </c>
      <c r="D447" t="s">
        <v>469</v>
      </c>
      <c r="E447" t="s">
        <v>1376</v>
      </c>
      <c r="F447">
        <v>7502219320649</v>
      </c>
      <c r="G447" t="s">
        <v>1377</v>
      </c>
      <c r="I447">
        <v>20.82</v>
      </c>
      <c r="K447">
        <v>20.82</v>
      </c>
      <c r="L447">
        <v>2</v>
      </c>
      <c r="M447" t="s">
        <v>203</v>
      </c>
      <c r="N447">
        <v>1</v>
      </c>
      <c r="O447" s="28">
        <v>45636</v>
      </c>
      <c r="P447" t="s">
        <v>201</v>
      </c>
      <c r="S447">
        <v>0</v>
      </c>
      <c r="T447">
        <v>20240513</v>
      </c>
      <c r="U447">
        <v>20250131</v>
      </c>
      <c r="V447">
        <v>50171832</v>
      </c>
      <c r="W447" t="s">
        <v>867</v>
      </c>
    </row>
    <row r="448" spans="1:23" x14ac:dyDescent="0.25">
      <c r="A448" t="s">
        <v>466</v>
      </c>
      <c r="B448" t="s">
        <v>1368</v>
      </c>
      <c r="C448" t="s">
        <v>1369</v>
      </c>
      <c r="D448" t="s">
        <v>469</v>
      </c>
      <c r="E448" t="s">
        <v>1378</v>
      </c>
      <c r="F448">
        <v>7502219320434</v>
      </c>
      <c r="G448" t="s">
        <v>1379</v>
      </c>
      <c r="I448">
        <v>20.82</v>
      </c>
      <c r="K448">
        <v>20.82</v>
      </c>
      <c r="L448">
        <v>2</v>
      </c>
      <c r="M448" t="s">
        <v>203</v>
      </c>
      <c r="N448">
        <v>1</v>
      </c>
      <c r="O448" s="28">
        <v>45636</v>
      </c>
      <c r="P448" t="s">
        <v>201</v>
      </c>
      <c r="S448">
        <v>0</v>
      </c>
      <c r="T448">
        <v>20240513</v>
      </c>
      <c r="U448">
        <v>20250131</v>
      </c>
      <c r="V448">
        <v>50171832</v>
      </c>
      <c r="W448" t="s">
        <v>867</v>
      </c>
    </row>
    <row r="449" spans="1:23" x14ac:dyDescent="0.25">
      <c r="A449" t="s">
        <v>466</v>
      </c>
      <c r="B449" t="s">
        <v>479</v>
      </c>
      <c r="C449" t="s">
        <v>232</v>
      </c>
      <c r="D449" t="s">
        <v>469</v>
      </c>
      <c r="E449" t="s">
        <v>1380</v>
      </c>
      <c r="F449">
        <v>7502219321875</v>
      </c>
      <c r="G449" t="s">
        <v>1381</v>
      </c>
      <c r="I449">
        <v>55.03</v>
      </c>
      <c r="K449">
        <v>55.03</v>
      </c>
      <c r="L449">
        <v>2</v>
      </c>
      <c r="M449" t="s">
        <v>203</v>
      </c>
      <c r="N449">
        <v>1</v>
      </c>
      <c r="P449" t="s">
        <v>231</v>
      </c>
      <c r="S449">
        <v>0</v>
      </c>
      <c r="T449">
        <v>20120611</v>
      </c>
      <c r="U449">
        <v>20250131</v>
      </c>
      <c r="V449">
        <v>50121900</v>
      </c>
      <c r="W449" t="s">
        <v>671</v>
      </c>
    </row>
    <row r="450" spans="1:23" x14ac:dyDescent="0.25">
      <c r="A450" t="s">
        <v>466</v>
      </c>
      <c r="B450" t="s">
        <v>479</v>
      </c>
      <c r="C450" t="s">
        <v>232</v>
      </c>
      <c r="D450" t="s">
        <v>469</v>
      </c>
      <c r="E450" t="s">
        <v>1382</v>
      </c>
      <c r="F450">
        <v>7502219321882</v>
      </c>
      <c r="G450" t="s">
        <v>1383</v>
      </c>
      <c r="I450">
        <v>26.16</v>
      </c>
      <c r="K450">
        <v>26.16</v>
      </c>
      <c r="L450">
        <v>2</v>
      </c>
      <c r="M450" t="s">
        <v>203</v>
      </c>
      <c r="N450">
        <v>1</v>
      </c>
      <c r="O450" s="28">
        <v>40884</v>
      </c>
      <c r="P450" t="s">
        <v>231</v>
      </c>
      <c r="S450">
        <v>0</v>
      </c>
      <c r="T450">
        <v>20111123</v>
      </c>
      <c r="U450">
        <v>20250131</v>
      </c>
      <c r="V450">
        <v>50121900</v>
      </c>
      <c r="W450" t="s">
        <v>671</v>
      </c>
    </row>
    <row r="451" spans="1:23" x14ac:dyDescent="0.25">
      <c r="A451" t="s">
        <v>466</v>
      </c>
      <c r="B451" t="s">
        <v>522</v>
      </c>
      <c r="C451" t="s">
        <v>283</v>
      </c>
      <c r="D451" t="s">
        <v>469</v>
      </c>
      <c r="E451" t="s">
        <v>1384</v>
      </c>
      <c r="F451">
        <v>8001250641755</v>
      </c>
      <c r="G451" t="s">
        <v>1385</v>
      </c>
      <c r="I451">
        <v>21</v>
      </c>
      <c r="K451">
        <v>21</v>
      </c>
      <c r="L451">
        <v>2</v>
      </c>
      <c r="M451" t="s">
        <v>203</v>
      </c>
      <c r="N451">
        <v>1</v>
      </c>
      <c r="O451" s="28">
        <v>40536</v>
      </c>
      <c r="P451" t="s">
        <v>231</v>
      </c>
      <c r="S451">
        <v>0</v>
      </c>
      <c r="T451">
        <v>20100118</v>
      </c>
      <c r="U451">
        <v>20250131</v>
      </c>
    </row>
    <row r="452" spans="1:23" x14ac:dyDescent="0.25">
      <c r="A452" t="s">
        <v>466</v>
      </c>
      <c r="B452" t="s">
        <v>494</v>
      </c>
      <c r="C452" t="s">
        <v>307</v>
      </c>
      <c r="D452" t="s">
        <v>469</v>
      </c>
      <c r="E452" t="s">
        <v>308</v>
      </c>
      <c r="F452">
        <v>8428688035336</v>
      </c>
      <c r="G452" t="s">
        <v>309</v>
      </c>
      <c r="I452">
        <v>210</v>
      </c>
      <c r="K452">
        <v>210</v>
      </c>
      <c r="L452">
        <v>2</v>
      </c>
      <c r="M452" t="s">
        <v>203</v>
      </c>
      <c r="N452">
        <v>1</v>
      </c>
      <c r="O452" s="28">
        <v>45608</v>
      </c>
      <c r="P452" t="s">
        <v>201</v>
      </c>
      <c r="Q452" t="s">
        <v>202</v>
      </c>
      <c r="S452">
        <v>0</v>
      </c>
      <c r="T452">
        <v>20240509</v>
      </c>
      <c r="U452">
        <v>20250131</v>
      </c>
      <c r="V452">
        <v>50112009</v>
      </c>
      <c r="W452" t="s">
        <v>797</v>
      </c>
    </row>
    <row r="453" spans="1:23" x14ac:dyDescent="0.25">
      <c r="A453" t="s">
        <v>466</v>
      </c>
      <c r="B453" t="s">
        <v>494</v>
      </c>
      <c r="C453" t="s">
        <v>307</v>
      </c>
      <c r="D453" t="s">
        <v>469</v>
      </c>
      <c r="E453" t="s">
        <v>310</v>
      </c>
      <c r="F453">
        <v>8428688031246</v>
      </c>
      <c r="G453" t="s">
        <v>311</v>
      </c>
      <c r="I453">
        <v>545</v>
      </c>
      <c r="K453">
        <v>545</v>
      </c>
      <c r="L453">
        <v>2</v>
      </c>
      <c r="M453" t="s">
        <v>203</v>
      </c>
      <c r="N453">
        <v>1</v>
      </c>
      <c r="O453" s="28">
        <v>45561</v>
      </c>
      <c r="P453" t="s">
        <v>201</v>
      </c>
      <c r="Q453" t="s">
        <v>202</v>
      </c>
      <c r="S453">
        <v>0</v>
      </c>
      <c r="T453">
        <v>20240611</v>
      </c>
      <c r="U453">
        <v>20250131</v>
      </c>
      <c r="V453">
        <v>50111514</v>
      </c>
      <c r="W453" t="s">
        <v>487</v>
      </c>
    </row>
    <row r="454" spans="1:23" x14ac:dyDescent="0.25">
      <c r="A454" t="s">
        <v>466</v>
      </c>
      <c r="B454" t="s">
        <v>494</v>
      </c>
      <c r="C454" t="s">
        <v>307</v>
      </c>
      <c r="D454" t="s">
        <v>469</v>
      </c>
      <c r="E454" t="s">
        <v>312</v>
      </c>
      <c r="F454">
        <v>8428688033332</v>
      </c>
      <c r="G454" t="s">
        <v>313</v>
      </c>
      <c r="I454">
        <v>350</v>
      </c>
      <c r="K454">
        <v>350</v>
      </c>
      <c r="L454">
        <v>2</v>
      </c>
      <c r="M454" t="s">
        <v>203</v>
      </c>
      <c r="N454">
        <v>1</v>
      </c>
      <c r="O454" s="28">
        <v>45601</v>
      </c>
      <c r="P454" t="s">
        <v>201</v>
      </c>
      <c r="Q454" t="s">
        <v>202</v>
      </c>
      <c r="S454">
        <v>0</v>
      </c>
      <c r="T454">
        <v>20240509</v>
      </c>
      <c r="U454">
        <v>20250131</v>
      </c>
      <c r="V454">
        <v>50112009</v>
      </c>
      <c r="W454" t="s">
        <v>797</v>
      </c>
    </row>
    <row r="455" spans="1:23" x14ac:dyDescent="0.25">
      <c r="A455" t="s">
        <v>466</v>
      </c>
      <c r="B455" t="s">
        <v>494</v>
      </c>
      <c r="C455" t="s">
        <v>307</v>
      </c>
      <c r="D455" t="s">
        <v>469</v>
      </c>
      <c r="E455" t="s">
        <v>1386</v>
      </c>
      <c r="F455">
        <v>8428688032243</v>
      </c>
      <c r="G455" t="s">
        <v>1387</v>
      </c>
      <c r="I455">
        <v>360</v>
      </c>
      <c r="K455">
        <v>360</v>
      </c>
      <c r="L455">
        <v>2</v>
      </c>
      <c r="M455" t="s">
        <v>203</v>
      </c>
      <c r="N455">
        <v>1</v>
      </c>
      <c r="O455" s="28">
        <v>45579</v>
      </c>
      <c r="P455" t="s">
        <v>201</v>
      </c>
      <c r="Q455" t="s">
        <v>202</v>
      </c>
      <c r="S455">
        <v>0</v>
      </c>
      <c r="T455">
        <v>20240509</v>
      </c>
      <c r="U455">
        <v>20250131</v>
      </c>
      <c r="V455">
        <v>50111514</v>
      </c>
      <c r="W455" t="s">
        <v>487</v>
      </c>
    </row>
    <row r="456" spans="1:23" x14ac:dyDescent="0.25">
      <c r="A456" t="s">
        <v>466</v>
      </c>
      <c r="B456" t="s">
        <v>494</v>
      </c>
      <c r="C456" t="s">
        <v>307</v>
      </c>
      <c r="D456" t="s">
        <v>469</v>
      </c>
      <c r="E456" t="s">
        <v>1388</v>
      </c>
      <c r="F456">
        <v>8428688036333</v>
      </c>
      <c r="G456" t="s">
        <v>1389</v>
      </c>
      <c r="I456">
        <v>210</v>
      </c>
      <c r="K456">
        <v>210</v>
      </c>
      <c r="L456">
        <v>2</v>
      </c>
      <c r="M456" t="s">
        <v>203</v>
      </c>
      <c r="N456">
        <v>1</v>
      </c>
      <c r="O456" s="28">
        <v>45608</v>
      </c>
      <c r="P456" t="s">
        <v>201</v>
      </c>
      <c r="Q456" t="s">
        <v>202</v>
      </c>
      <c r="S456">
        <v>0</v>
      </c>
      <c r="T456">
        <v>20240509</v>
      </c>
      <c r="U456">
        <v>20250131</v>
      </c>
      <c r="V456">
        <v>50112009</v>
      </c>
      <c r="W456" t="s">
        <v>797</v>
      </c>
    </row>
    <row r="457" spans="1:23" x14ac:dyDescent="0.25">
      <c r="A457" t="s">
        <v>466</v>
      </c>
      <c r="B457" t="s">
        <v>1390</v>
      </c>
      <c r="C457" t="s">
        <v>1391</v>
      </c>
      <c r="D457" t="s">
        <v>469</v>
      </c>
      <c r="E457" t="s">
        <v>1392</v>
      </c>
      <c r="F457">
        <v>70734055003</v>
      </c>
      <c r="G457" t="s">
        <v>1393</v>
      </c>
      <c r="I457">
        <v>69.099999999999994</v>
      </c>
      <c r="K457">
        <v>69.099999999999994</v>
      </c>
      <c r="L457">
        <v>2</v>
      </c>
      <c r="M457" t="s">
        <v>203</v>
      </c>
      <c r="N457">
        <v>1</v>
      </c>
      <c r="O457" s="28">
        <v>45586</v>
      </c>
      <c r="P457" t="s">
        <v>201</v>
      </c>
      <c r="Q457" t="s">
        <v>202</v>
      </c>
      <c r="S457">
        <v>0</v>
      </c>
      <c r="T457">
        <v>20240509</v>
      </c>
      <c r="U457">
        <v>20250131</v>
      </c>
      <c r="V457">
        <v>50201700</v>
      </c>
      <c r="W457" t="s">
        <v>1394</v>
      </c>
    </row>
    <row r="458" spans="1:23" x14ac:dyDescent="0.25">
      <c r="A458" t="s">
        <v>466</v>
      </c>
      <c r="B458" t="s">
        <v>1390</v>
      </c>
      <c r="C458" t="s">
        <v>1391</v>
      </c>
      <c r="D458" t="s">
        <v>469</v>
      </c>
      <c r="E458" t="s">
        <v>1395</v>
      </c>
      <c r="F458">
        <v>70734053108</v>
      </c>
      <c r="G458" t="s">
        <v>1396</v>
      </c>
      <c r="I458">
        <v>69.099999999999994</v>
      </c>
      <c r="K458">
        <v>69.099999999999994</v>
      </c>
      <c r="L458">
        <v>2</v>
      </c>
      <c r="M458" t="s">
        <v>203</v>
      </c>
      <c r="N458">
        <v>1</v>
      </c>
      <c r="O458" s="28">
        <v>45365</v>
      </c>
      <c r="P458" t="s">
        <v>201</v>
      </c>
      <c r="Q458" t="s">
        <v>202</v>
      </c>
      <c r="S458">
        <v>0</v>
      </c>
      <c r="T458">
        <v>20240509</v>
      </c>
      <c r="U458">
        <v>20250131</v>
      </c>
      <c r="V458">
        <v>50201700</v>
      </c>
      <c r="W458" t="s">
        <v>1394</v>
      </c>
    </row>
    <row r="459" spans="1:23" x14ac:dyDescent="0.25">
      <c r="A459" t="s">
        <v>466</v>
      </c>
      <c r="B459" t="s">
        <v>1390</v>
      </c>
      <c r="C459" t="s">
        <v>1391</v>
      </c>
      <c r="D459" t="s">
        <v>469</v>
      </c>
      <c r="E459" t="s">
        <v>1397</v>
      </c>
      <c r="F459">
        <v>70734053160</v>
      </c>
      <c r="G459" t="s">
        <v>1398</v>
      </c>
      <c r="I459">
        <v>69.099999999999994</v>
      </c>
      <c r="K459">
        <v>69.099999999999994</v>
      </c>
      <c r="L459">
        <v>2</v>
      </c>
      <c r="M459" t="s">
        <v>203</v>
      </c>
      <c r="N459">
        <v>1</v>
      </c>
      <c r="O459" s="28">
        <v>45365</v>
      </c>
      <c r="P459" t="s">
        <v>201</v>
      </c>
      <c r="S459">
        <v>0</v>
      </c>
      <c r="T459">
        <v>20240611</v>
      </c>
      <c r="U459">
        <v>20250131</v>
      </c>
      <c r="V459">
        <v>50201715</v>
      </c>
      <c r="W459" t="s">
        <v>1399</v>
      </c>
    </row>
    <row r="460" spans="1:23" x14ac:dyDescent="0.25">
      <c r="A460" t="s">
        <v>466</v>
      </c>
      <c r="B460" t="s">
        <v>1390</v>
      </c>
      <c r="C460" t="s">
        <v>1391</v>
      </c>
      <c r="D460" t="s">
        <v>469</v>
      </c>
      <c r="E460" t="s">
        <v>1400</v>
      </c>
      <c r="F460">
        <v>70734053177</v>
      </c>
      <c r="G460" t="s">
        <v>1401</v>
      </c>
      <c r="I460">
        <v>69.099999999999994</v>
      </c>
      <c r="K460">
        <v>69.099999999999994</v>
      </c>
      <c r="L460">
        <v>2</v>
      </c>
      <c r="M460" t="s">
        <v>203</v>
      </c>
      <c r="N460">
        <v>1</v>
      </c>
      <c r="O460" s="28">
        <v>45385</v>
      </c>
      <c r="P460" t="s">
        <v>201</v>
      </c>
      <c r="S460">
        <v>0</v>
      </c>
      <c r="T460">
        <v>20240509</v>
      </c>
      <c r="U460">
        <v>20250131</v>
      </c>
      <c r="V460">
        <v>50201713</v>
      </c>
      <c r="W460" t="s">
        <v>1402</v>
      </c>
    </row>
    <row r="461" spans="1:23" x14ac:dyDescent="0.25">
      <c r="A461" t="s">
        <v>466</v>
      </c>
      <c r="B461" t="s">
        <v>1390</v>
      </c>
      <c r="C461" t="s">
        <v>1391</v>
      </c>
      <c r="D461" t="s">
        <v>469</v>
      </c>
      <c r="E461" t="s">
        <v>1403</v>
      </c>
      <c r="F461">
        <v>70734000089</v>
      </c>
      <c r="G461" t="s">
        <v>1404</v>
      </c>
      <c r="I461">
        <v>69.099999999999994</v>
      </c>
      <c r="K461">
        <v>69.099999999999994</v>
      </c>
      <c r="L461">
        <v>2</v>
      </c>
      <c r="M461" t="s">
        <v>203</v>
      </c>
      <c r="N461">
        <v>1</v>
      </c>
      <c r="O461" s="28">
        <v>45586</v>
      </c>
      <c r="P461" t="s">
        <v>201</v>
      </c>
      <c r="S461">
        <v>0</v>
      </c>
      <c r="T461">
        <v>20240509</v>
      </c>
      <c r="U461">
        <v>20250131</v>
      </c>
      <c r="V461">
        <v>50201710</v>
      </c>
      <c r="W461" t="s">
        <v>1405</v>
      </c>
    </row>
    <row r="462" spans="1:23" x14ac:dyDescent="0.25">
      <c r="A462" t="s">
        <v>466</v>
      </c>
      <c r="B462" t="s">
        <v>1390</v>
      </c>
      <c r="C462" t="s">
        <v>1391</v>
      </c>
      <c r="D462" t="s">
        <v>469</v>
      </c>
      <c r="E462" t="s">
        <v>1406</v>
      </c>
      <c r="F462">
        <v>70734055096</v>
      </c>
      <c r="G462" t="s">
        <v>1407</v>
      </c>
      <c r="I462">
        <v>65.099999999999994</v>
      </c>
      <c r="K462">
        <v>65.099999999999994</v>
      </c>
      <c r="L462">
        <v>2</v>
      </c>
      <c r="M462" t="s">
        <v>203</v>
      </c>
      <c r="N462">
        <v>1</v>
      </c>
      <c r="O462" s="28">
        <v>44596</v>
      </c>
      <c r="P462" t="s">
        <v>231</v>
      </c>
      <c r="S462">
        <v>0</v>
      </c>
      <c r="T462">
        <v>20240509</v>
      </c>
      <c r="U462">
        <v>20250131</v>
      </c>
      <c r="V462">
        <v>50201700</v>
      </c>
      <c r="W462" t="s">
        <v>1394</v>
      </c>
    </row>
    <row r="463" spans="1:23" x14ac:dyDescent="0.25">
      <c r="A463" t="s">
        <v>466</v>
      </c>
      <c r="B463" t="s">
        <v>1390</v>
      </c>
      <c r="C463" t="s">
        <v>1408</v>
      </c>
      <c r="D463" t="s">
        <v>469</v>
      </c>
      <c r="E463" t="s">
        <v>1409</v>
      </c>
      <c r="F463">
        <v>70734541315</v>
      </c>
      <c r="G463" t="s">
        <v>1410</v>
      </c>
      <c r="I463">
        <v>94.3</v>
      </c>
      <c r="K463">
        <v>94.3</v>
      </c>
      <c r="L463">
        <v>2</v>
      </c>
      <c r="M463" t="s">
        <v>203</v>
      </c>
      <c r="N463">
        <v>1</v>
      </c>
      <c r="O463" s="28">
        <v>44915</v>
      </c>
      <c r="P463" t="s">
        <v>201</v>
      </c>
      <c r="S463">
        <v>0</v>
      </c>
      <c r="T463">
        <v>20240509</v>
      </c>
      <c r="U463">
        <v>20250131</v>
      </c>
      <c r="V463">
        <v>50201700</v>
      </c>
      <c r="W463" t="s">
        <v>1394</v>
      </c>
    </row>
    <row r="464" spans="1:23" x14ac:dyDescent="0.25">
      <c r="A464" t="s">
        <v>466</v>
      </c>
      <c r="B464" t="s">
        <v>1390</v>
      </c>
      <c r="C464" t="s">
        <v>1408</v>
      </c>
      <c r="D464" t="s">
        <v>469</v>
      </c>
      <c r="E464" t="s">
        <v>1411</v>
      </c>
      <c r="F464">
        <v>70734538490</v>
      </c>
      <c r="G464" t="s">
        <v>1412</v>
      </c>
      <c r="I464">
        <v>94.3</v>
      </c>
      <c r="K464">
        <v>94.3</v>
      </c>
      <c r="L464">
        <v>2</v>
      </c>
      <c r="M464" t="s">
        <v>203</v>
      </c>
      <c r="N464">
        <v>1</v>
      </c>
      <c r="O464" s="28">
        <v>44596</v>
      </c>
      <c r="P464" t="s">
        <v>231</v>
      </c>
      <c r="S464">
        <v>0</v>
      </c>
      <c r="T464">
        <v>20240509</v>
      </c>
      <c r="U464">
        <v>20250131</v>
      </c>
      <c r="V464">
        <v>50201700</v>
      </c>
      <c r="W464" t="s">
        <v>1394</v>
      </c>
    </row>
    <row r="465" spans="1:23" x14ac:dyDescent="0.25">
      <c r="A465" t="s">
        <v>466</v>
      </c>
      <c r="B465" t="s">
        <v>1390</v>
      </c>
      <c r="C465" t="s">
        <v>1391</v>
      </c>
      <c r="D465" t="s">
        <v>469</v>
      </c>
      <c r="E465" t="s">
        <v>1413</v>
      </c>
      <c r="F465">
        <v>70734052439</v>
      </c>
      <c r="G465" t="s">
        <v>1414</v>
      </c>
      <c r="I465">
        <v>69.099999999999994</v>
      </c>
      <c r="K465">
        <v>69.099999999999994</v>
      </c>
      <c r="L465">
        <v>2</v>
      </c>
      <c r="M465" t="s">
        <v>203</v>
      </c>
      <c r="N465">
        <v>1</v>
      </c>
      <c r="O465" s="28">
        <v>45365</v>
      </c>
      <c r="P465" t="s">
        <v>201</v>
      </c>
      <c r="Q465" t="s">
        <v>202</v>
      </c>
      <c r="S465">
        <v>0</v>
      </c>
      <c r="T465">
        <v>20240509</v>
      </c>
      <c r="U465">
        <v>20250131</v>
      </c>
      <c r="V465">
        <v>50201700</v>
      </c>
      <c r="W465" t="s">
        <v>1394</v>
      </c>
    </row>
    <row r="466" spans="1:23" x14ac:dyDescent="0.25">
      <c r="A466" t="s">
        <v>466</v>
      </c>
      <c r="B466" t="s">
        <v>1390</v>
      </c>
      <c r="C466" t="s">
        <v>1391</v>
      </c>
      <c r="D466" t="s">
        <v>469</v>
      </c>
      <c r="E466" t="s">
        <v>1415</v>
      </c>
      <c r="F466">
        <v>70734070341</v>
      </c>
      <c r="G466" t="s">
        <v>1416</v>
      </c>
      <c r="I466">
        <v>69.099999999999994</v>
      </c>
      <c r="K466">
        <v>69.099999999999994</v>
      </c>
      <c r="L466">
        <v>2</v>
      </c>
      <c r="M466" t="s">
        <v>203</v>
      </c>
      <c r="N466">
        <v>1</v>
      </c>
      <c r="O466" s="28">
        <v>45365</v>
      </c>
      <c r="P466" t="s">
        <v>201</v>
      </c>
      <c r="Q466" t="s">
        <v>202</v>
      </c>
      <c r="S466">
        <v>0</v>
      </c>
      <c r="T466">
        <v>20240611</v>
      </c>
      <c r="U466">
        <v>20250131</v>
      </c>
      <c r="V466">
        <v>50201700</v>
      </c>
      <c r="W466" t="s">
        <v>1394</v>
      </c>
    </row>
    <row r="467" spans="1:23" x14ac:dyDescent="0.25">
      <c r="A467" t="s">
        <v>466</v>
      </c>
      <c r="B467" t="s">
        <v>1390</v>
      </c>
      <c r="C467" t="s">
        <v>1408</v>
      </c>
      <c r="D467" t="s">
        <v>469</v>
      </c>
      <c r="E467" t="s">
        <v>1417</v>
      </c>
      <c r="F467">
        <v>70734000034</v>
      </c>
      <c r="G467" t="s">
        <v>1418</v>
      </c>
      <c r="I467">
        <v>69.099999999999994</v>
      </c>
      <c r="K467">
        <v>69.099999999999994</v>
      </c>
      <c r="L467">
        <v>2</v>
      </c>
      <c r="M467" t="s">
        <v>203</v>
      </c>
      <c r="N467">
        <v>1</v>
      </c>
      <c r="O467" s="28">
        <v>45586</v>
      </c>
      <c r="P467" t="s">
        <v>201</v>
      </c>
      <c r="Q467" t="s">
        <v>202</v>
      </c>
      <c r="S467">
        <v>0</v>
      </c>
      <c r="T467">
        <v>20240509</v>
      </c>
      <c r="U467">
        <v>20250131</v>
      </c>
      <c r="V467">
        <v>50201700</v>
      </c>
      <c r="W467" t="s">
        <v>1394</v>
      </c>
    </row>
    <row r="468" spans="1:23" x14ac:dyDescent="0.25">
      <c r="A468" t="s">
        <v>466</v>
      </c>
      <c r="B468" t="s">
        <v>1390</v>
      </c>
      <c r="C468" t="s">
        <v>1408</v>
      </c>
      <c r="D468" t="s">
        <v>469</v>
      </c>
      <c r="E468" t="s">
        <v>1419</v>
      </c>
      <c r="F468">
        <v>70734053726</v>
      </c>
      <c r="G468" t="s">
        <v>1420</v>
      </c>
      <c r="I468">
        <v>99.1</v>
      </c>
      <c r="K468">
        <v>99.1</v>
      </c>
      <c r="L468">
        <v>2</v>
      </c>
      <c r="M468" t="s">
        <v>203</v>
      </c>
      <c r="N468">
        <v>1</v>
      </c>
      <c r="O468" s="28">
        <v>45146</v>
      </c>
      <c r="P468" t="s">
        <v>201</v>
      </c>
      <c r="Q468" t="s">
        <v>202</v>
      </c>
      <c r="S468">
        <v>0</v>
      </c>
      <c r="T468">
        <v>20240509</v>
      </c>
      <c r="U468">
        <v>20250131</v>
      </c>
      <c r="V468">
        <v>50201700</v>
      </c>
      <c r="W468" t="s">
        <v>1394</v>
      </c>
    </row>
    <row r="469" spans="1:23" x14ac:dyDescent="0.25">
      <c r="A469" t="s">
        <v>466</v>
      </c>
      <c r="B469" t="s">
        <v>1390</v>
      </c>
      <c r="C469" t="s">
        <v>1391</v>
      </c>
      <c r="D469" t="s">
        <v>469</v>
      </c>
      <c r="E469" t="s">
        <v>1421</v>
      </c>
      <c r="F469">
        <v>856429008192</v>
      </c>
      <c r="G469" t="s">
        <v>1422</v>
      </c>
      <c r="I469">
        <v>78.8</v>
      </c>
      <c r="K469">
        <v>78.8</v>
      </c>
      <c r="L469">
        <v>2</v>
      </c>
      <c r="M469" t="s">
        <v>203</v>
      </c>
      <c r="N469">
        <v>1</v>
      </c>
      <c r="O469" s="28">
        <v>45365</v>
      </c>
      <c r="P469" t="s">
        <v>201</v>
      </c>
      <c r="Q469" t="s">
        <v>202</v>
      </c>
      <c r="S469">
        <v>0</v>
      </c>
      <c r="T469">
        <v>20240611</v>
      </c>
      <c r="U469">
        <v>20250131</v>
      </c>
      <c r="V469">
        <v>50201700</v>
      </c>
      <c r="W469" t="s">
        <v>1394</v>
      </c>
    </row>
    <row r="470" spans="1:23" x14ac:dyDescent="0.25">
      <c r="A470" t="s">
        <v>466</v>
      </c>
      <c r="B470" t="s">
        <v>1390</v>
      </c>
      <c r="C470" t="s">
        <v>1391</v>
      </c>
      <c r="D470" t="s">
        <v>469</v>
      </c>
      <c r="E470" t="s">
        <v>1423</v>
      </c>
      <c r="F470">
        <v>856429008185</v>
      </c>
      <c r="G470" t="s">
        <v>1424</v>
      </c>
      <c r="I470">
        <v>78.8</v>
      </c>
      <c r="K470">
        <v>78.8</v>
      </c>
      <c r="L470">
        <v>2</v>
      </c>
      <c r="M470" t="s">
        <v>203</v>
      </c>
      <c r="N470">
        <v>1</v>
      </c>
      <c r="O470" s="28">
        <v>45365</v>
      </c>
      <c r="P470" t="s">
        <v>201</v>
      </c>
      <c r="Q470" t="s">
        <v>202</v>
      </c>
      <c r="S470">
        <v>0</v>
      </c>
      <c r="T470">
        <v>20240509</v>
      </c>
      <c r="U470">
        <v>20250131</v>
      </c>
      <c r="V470">
        <v>50201700</v>
      </c>
      <c r="W470" t="s">
        <v>1394</v>
      </c>
    </row>
    <row r="471" spans="1:23" x14ac:dyDescent="0.25">
      <c r="A471" t="s">
        <v>466</v>
      </c>
      <c r="B471" t="s">
        <v>1390</v>
      </c>
      <c r="C471" t="s">
        <v>1391</v>
      </c>
      <c r="D471" t="s">
        <v>469</v>
      </c>
      <c r="E471" t="s">
        <v>1425</v>
      </c>
      <c r="F471">
        <v>856429008208</v>
      </c>
      <c r="G471" t="s">
        <v>1426</v>
      </c>
      <c r="I471">
        <v>78.8</v>
      </c>
      <c r="K471">
        <v>78.8</v>
      </c>
      <c r="L471">
        <v>2</v>
      </c>
      <c r="M471" t="s">
        <v>203</v>
      </c>
      <c r="N471">
        <v>1</v>
      </c>
      <c r="O471" s="28">
        <v>45365</v>
      </c>
      <c r="P471" t="s">
        <v>201</v>
      </c>
      <c r="Q471" t="s">
        <v>202</v>
      </c>
      <c r="S471">
        <v>0</v>
      </c>
      <c r="T471">
        <v>20240509</v>
      </c>
      <c r="U471">
        <v>20250131</v>
      </c>
      <c r="V471">
        <v>50201700</v>
      </c>
      <c r="W471" t="s">
        <v>1394</v>
      </c>
    </row>
    <row r="472" spans="1:23" x14ac:dyDescent="0.25">
      <c r="A472" t="s">
        <v>466</v>
      </c>
      <c r="B472" t="s">
        <v>1390</v>
      </c>
      <c r="C472" t="s">
        <v>1391</v>
      </c>
      <c r="D472" t="s">
        <v>469</v>
      </c>
      <c r="E472" t="s">
        <v>1427</v>
      </c>
      <c r="F472">
        <v>856429008161</v>
      </c>
      <c r="G472" t="s">
        <v>1428</v>
      </c>
      <c r="I472">
        <v>78.8</v>
      </c>
      <c r="K472">
        <v>78.8</v>
      </c>
      <c r="L472">
        <v>2</v>
      </c>
      <c r="M472" t="s">
        <v>203</v>
      </c>
      <c r="N472">
        <v>1</v>
      </c>
      <c r="O472" s="28">
        <v>45365</v>
      </c>
      <c r="P472" t="s">
        <v>201</v>
      </c>
      <c r="Q472" t="s">
        <v>202</v>
      </c>
      <c r="S472">
        <v>0</v>
      </c>
      <c r="T472">
        <v>20240509</v>
      </c>
      <c r="U472">
        <v>20250131</v>
      </c>
      <c r="V472">
        <v>50201700</v>
      </c>
      <c r="W472" t="s">
        <v>1394</v>
      </c>
    </row>
    <row r="473" spans="1:23" x14ac:dyDescent="0.25">
      <c r="A473" t="s">
        <v>466</v>
      </c>
      <c r="B473" t="s">
        <v>800</v>
      </c>
      <c r="C473" t="s">
        <v>294</v>
      </c>
      <c r="D473" t="s">
        <v>469</v>
      </c>
      <c r="E473" t="s">
        <v>1429</v>
      </c>
      <c r="F473">
        <v>8005110550508</v>
      </c>
      <c r="G473" t="s">
        <v>1430</v>
      </c>
      <c r="I473">
        <v>66.760000000000005</v>
      </c>
      <c r="K473">
        <v>66.760000000000005</v>
      </c>
      <c r="L473">
        <v>2</v>
      </c>
      <c r="M473" t="s">
        <v>203</v>
      </c>
      <c r="N473">
        <v>1</v>
      </c>
      <c r="O473" s="28">
        <v>45636</v>
      </c>
      <c r="P473" t="s">
        <v>201</v>
      </c>
      <c r="Q473" t="s">
        <v>202</v>
      </c>
      <c r="S473">
        <v>0</v>
      </c>
      <c r="T473">
        <v>20240523</v>
      </c>
      <c r="U473">
        <v>20250131</v>
      </c>
      <c r="V473">
        <v>50466400</v>
      </c>
      <c r="W473" t="s">
        <v>1431</v>
      </c>
    </row>
    <row r="474" spans="1:23" x14ac:dyDescent="0.25">
      <c r="A474" t="s">
        <v>466</v>
      </c>
      <c r="B474" t="s">
        <v>800</v>
      </c>
      <c r="C474" t="s">
        <v>294</v>
      </c>
      <c r="D474" t="s">
        <v>469</v>
      </c>
      <c r="E474" t="s">
        <v>1432</v>
      </c>
      <c r="F474">
        <v>8005110043109</v>
      </c>
      <c r="G474" t="s">
        <v>1433</v>
      </c>
      <c r="I474">
        <v>266.33999999999997</v>
      </c>
      <c r="K474">
        <v>266.33999999999997</v>
      </c>
      <c r="L474">
        <v>2</v>
      </c>
      <c r="M474" t="s">
        <v>203</v>
      </c>
      <c r="N474">
        <v>1</v>
      </c>
      <c r="O474" s="28">
        <v>45594</v>
      </c>
      <c r="P474" t="s">
        <v>201</v>
      </c>
      <c r="Q474" t="s">
        <v>202</v>
      </c>
      <c r="S474">
        <v>0</v>
      </c>
      <c r="T474">
        <v>20240613</v>
      </c>
      <c r="U474">
        <v>20250131</v>
      </c>
      <c r="V474">
        <v>50406500</v>
      </c>
      <c r="W474" t="s">
        <v>803</v>
      </c>
    </row>
    <row r="475" spans="1:23" x14ac:dyDescent="0.25">
      <c r="A475" t="s">
        <v>466</v>
      </c>
      <c r="B475" t="s">
        <v>800</v>
      </c>
      <c r="C475" t="s">
        <v>294</v>
      </c>
      <c r="D475" t="s">
        <v>469</v>
      </c>
      <c r="E475" t="s">
        <v>1434</v>
      </c>
      <c r="F475">
        <v>76581823</v>
      </c>
      <c r="G475" t="s">
        <v>1435</v>
      </c>
      <c r="I475">
        <v>266.33999999999997</v>
      </c>
      <c r="K475">
        <v>266.33999999999997</v>
      </c>
      <c r="L475">
        <v>2</v>
      </c>
      <c r="M475" t="s">
        <v>203</v>
      </c>
      <c r="N475">
        <v>1</v>
      </c>
      <c r="P475" t="s">
        <v>201</v>
      </c>
      <c r="S475">
        <v>0</v>
      </c>
      <c r="T475">
        <v>20240509</v>
      </c>
      <c r="U475">
        <v>20250131</v>
      </c>
      <c r="V475">
        <v>50406500</v>
      </c>
      <c r="W475" t="s">
        <v>803</v>
      </c>
    </row>
    <row r="476" spans="1:23" x14ac:dyDescent="0.25">
      <c r="A476" t="s">
        <v>466</v>
      </c>
      <c r="B476" t="s">
        <v>800</v>
      </c>
      <c r="C476" t="s">
        <v>294</v>
      </c>
      <c r="D476" t="s">
        <v>469</v>
      </c>
      <c r="E476" t="s">
        <v>1436</v>
      </c>
      <c r="F476">
        <v>76711633</v>
      </c>
      <c r="G476" t="s">
        <v>1437</v>
      </c>
      <c r="I476">
        <v>266.33999999999997</v>
      </c>
      <c r="K476">
        <v>266.33999999999997</v>
      </c>
      <c r="L476">
        <v>2</v>
      </c>
      <c r="M476" t="s">
        <v>203</v>
      </c>
      <c r="N476">
        <v>1</v>
      </c>
      <c r="P476" t="s">
        <v>201</v>
      </c>
      <c r="S476">
        <v>0</v>
      </c>
      <c r="T476">
        <v>20240509</v>
      </c>
      <c r="U476">
        <v>20250131</v>
      </c>
      <c r="V476">
        <v>50406500</v>
      </c>
      <c r="W476" t="s">
        <v>803</v>
      </c>
    </row>
    <row r="477" spans="1:23" x14ac:dyDescent="0.25">
      <c r="A477" t="s">
        <v>466</v>
      </c>
      <c r="B477" t="s">
        <v>800</v>
      </c>
      <c r="C477" t="s">
        <v>294</v>
      </c>
      <c r="D477" t="s">
        <v>469</v>
      </c>
      <c r="E477" t="s">
        <v>1438</v>
      </c>
      <c r="F477">
        <v>8005110060007</v>
      </c>
      <c r="G477" t="s">
        <v>1439</v>
      </c>
      <c r="I477">
        <v>57.57</v>
      </c>
      <c r="K477">
        <v>57.57</v>
      </c>
      <c r="L477">
        <v>2</v>
      </c>
      <c r="M477" t="s">
        <v>203</v>
      </c>
      <c r="N477">
        <v>1</v>
      </c>
      <c r="O477" s="28">
        <v>45594</v>
      </c>
      <c r="P477" t="s">
        <v>201</v>
      </c>
      <c r="Q477" t="s">
        <v>202</v>
      </c>
      <c r="S477">
        <v>0</v>
      </c>
      <c r="T477">
        <v>20240611</v>
      </c>
      <c r="U477">
        <v>20250131</v>
      </c>
      <c r="V477">
        <v>50406500</v>
      </c>
      <c r="W477" t="s">
        <v>803</v>
      </c>
    </row>
    <row r="478" spans="1:23" x14ac:dyDescent="0.25">
      <c r="A478" t="s">
        <v>466</v>
      </c>
      <c r="B478" t="s">
        <v>800</v>
      </c>
      <c r="C478" t="s">
        <v>294</v>
      </c>
      <c r="D478" t="s">
        <v>469</v>
      </c>
      <c r="E478" t="s">
        <v>1440</v>
      </c>
      <c r="F478">
        <v>7502219322254</v>
      </c>
      <c r="G478" t="s">
        <v>1441</v>
      </c>
      <c r="I478">
        <v>115.14</v>
      </c>
      <c r="K478">
        <v>115.14</v>
      </c>
      <c r="L478">
        <v>2</v>
      </c>
      <c r="M478" t="s">
        <v>203</v>
      </c>
      <c r="N478">
        <v>1</v>
      </c>
      <c r="O478" s="28">
        <v>45586</v>
      </c>
      <c r="P478" t="s">
        <v>201</v>
      </c>
      <c r="S478">
        <v>0</v>
      </c>
      <c r="T478">
        <v>20240509</v>
      </c>
      <c r="U478">
        <v>20250131</v>
      </c>
      <c r="V478">
        <v>50406500</v>
      </c>
      <c r="W478" t="s">
        <v>803</v>
      </c>
    </row>
    <row r="479" spans="1:23" x14ac:dyDescent="0.25">
      <c r="A479" t="s">
        <v>466</v>
      </c>
      <c r="B479" t="s">
        <v>800</v>
      </c>
      <c r="C479" t="s">
        <v>294</v>
      </c>
      <c r="D479" t="s">
        <v>469</v>
      </c>
      <c r="E479" t="s">
        <v>1442</v>
      </c>
      <c r="F479">
        <v>8005110551215</v>
      </c>
      <c r="G479" t="s">
        <v>1443</v>
      </c>
      <c r="I479">
        <v>72.62</v>
      </c>
      <c r="K479">
        <v>72.62</v>
      </c>
      <c r="L479">
        <v>2</v>
      </c>
      <c r="M479" t="s">
        <v>203</v>
      </c>
      <c r="N479">
        <v>1</v>
      </c>
      <c r="O479" s="28">
        <v>45621</v>
      </c>
      <c r="P479" t="s">
        <v>201</v>
      </c>
      <c r="Q479" t="s">
        <v>202</v>
      </c>
      <c r="S479">
        <v>0</v>
      </c>
      <c r="T479">
        <v>20240509</v>
      </c>
      <c r="U479">
        <v>20250131</v>
      </c>
      <c r="V479">
        <v>50171831</v>
      </c>
      <c r="W479" t="s">
        <v>1325</v>
      </c>
    </row>
    <row r="480" spans="1:23" x14ac:dyDescent="0.25">
      <c r="A480" t="s">
        <v>466</v>
      </c>
      <c r="B480" t="s">
        <v>479</v>
      </c>
      <c r="C480" t="s">
        <v>1444</v>
      </c>
      <c r="D480" t="s">
        <v>469</v>
      </c>
      <c r="E480" t="s">
        <v>1445</v>
      </c>
      <c r="F480">
        <v>80176050440586</v>
      </c>
      <c r="G480" t="s">
        <v>1446</v>
      </c>
      <c r="I480">
        <v>0.98</v>
      </c>
      <c r="K480">
        <v>0.98</v>
      </c>
      <c r="L480">
        <v>2</v>
      </c>
      <c r="M480" t="s">
        <v>203</v>
      </c>
      <c r="N480">
        <v>1</v>
      </c>
      <c r="P480" t="s">
        <v>201</v>
      </c>
      <c r="S480">
        <v>0</v>
      </c>
      <c r="T480">
        <v>20180213</v>
      </c>
      <c r="U480">
        <v>20250131</v>
      </c>
      <c r="V480">
        <v>50444800</v>
      </c>
      <c r="W480" t="s">
        <v>1447</v>
      </c>
    </row>
    <row r="481" spans="1:23" x14ac:dyDescent="0.25">
      <c r="A481" t="s">
        <v>466</v>
      </c>
      <c r="B481" t="s">
        <v>479</v>
      </c>
      <c r="C481" t="s">
        <v>672</v>
      </c>
      <c r="D481" t="s">
        <v>469</v>
      </c>
      <c r="E481" t="s">
        <v>1448</v>
      </c>
      <c r="F481">
        <v>8411994000358</v>
      </c>
      <c r="G481" t="s">
        <v>1449</v>
      </c>
      <c r="I481">
        <v>26</v>
      </c>
      <c r="K481">
        <v>26</v>
      </c>
      <c r="L481">
        <v>2</v>
      </c>
      <c r="M481" t="s">
        <v>203</v>
      </c>
      <c r="N481">
        <v>1</v>
      </c>
      <c r="P481" t="s">
        <v>231</v>
      </c>
      <c r="S481">
        <v>0</v>
      </c>
      <c r="T481">
        <v>20050101</v>
      </c>
      <c r="U481">
        <v>20250131</v>
      </c>
    </row>
    <row r="482" spans="1:23" x14ac:dyDescent="0.25">
      <c r="A482" t="s">
        <v>466</v>
      </c>
      <c r="B482" t="s">
        <v>479</v>
      </c>
      <c r="C482" t="s">
        <v>672</v>
      </c>
      <c r="D482" t="s">
        <v>469</v>
      </c>
      <c r="E482" t="s">
        <v>1450</v>
      </c>
      <c r="F482">
        <v>8411994000334</v>
      </c>
      <c r="G482" t="s">
        <v>1451</v>
      </c>
      <c r="I482">
        <v>27</v>
      </c>
      <c r="K482">
        <v>27</v>
      </c>
      <c r="L482">
        <v>2</v>
      </c>
      <c r="M482" t="s">
        <v>203</v>
      </c>
      <c r="N482">
        <v>1</v>
      </c>
      <c r="P482" t="s">
        <v>231</v>
      </c>
      <c r="S482">
        <v>0</v>
      </c>
      <c r="T482">
        <v>20050101</v>
      </c>
      <c r="U482">
        <v>20250131</v>
      </c>
    </row>
    <row r="483" spans="1:23" x14ac:dyDescent="0.25">
      <c r="A483" t="s">
        <v>466</v>
      </c>
      <c r="B483" t="s">
        <v>479</v>
      </c>
      <c r="C483" t="s">
        <v>672</v>
      </c>
      <c r="D483" t="s">
        <v>469</v>
      </c>
      <c r="E483" t="s">
        <v>1452</v>
      </c>
      <c r="F483">
        <v>8411994000457</v>
      </c>
      <c r="G483" t="s">
        <v>1453</v>
      </c>
      <c r="I483">
        <v>27</v>
      </c>
      <c r="K483">
        <v>27</v>
      </c>
      <c r="L483">
        <v>2</v>
      </c>
      <c r="M483" t="s">
        <v>203</v>
      </c>
      <c r="N483">
        <v>1</v>
      </c>
      <c r="P483" t="s">
        <v>231</v>
      </c>
      <c r="S483">
        <v>0</v>
      </c>
      <c r="T483">
        <v>20050101</v>
      </c>
      <c r="U483">
        <v>20250131</v>
      </c>
    </row>
    <row r="484" spans="1:23" x14ac:dyDescent="0.25">
      <c r="A484" t="s">
        <v>466</v>
      </c>
      <c r="B484" t="s">
        <v>479</v>
      </c>
      <c r="C484" t="s">
        <v>1454</v>
      </c>
      <c r="D484" t="s">
        <v>469</v>
      </c>
      <c r="E484" t="s">
        <v>1455</v>
      </c>
      <c r="F484">
        <v>8410483015361</v>
      </c>
      <c r="G484" t="s">
        <v>1456</v>
      </c>
      <c r="I484">
        <v>39.5</v>
      </c>
      <c r="K484">
        <v>39.5</v>
      </c>
      <c r="L484">
        <v>2</v>
      </c>
      <c r="M484" t="s">
        <v>203</v>
      </c>
      <c r="N484">
        <v>1</v>
      </c>
      <c r="P484" t="s">
        <v>201</v>
      </c>
      <c r="S484">
        <v>0</v>
      </c>
      <c r="T484">
        <v>20050101</v>
      </c>
      <c r="U484">
        <v>20250131</v>
      </c>
    </row>
    <row r="485" spans="1:23" x14ac:dyDescent="0.25">
      <c r="A485" t="s">
        <v>466</v>
      </c>
      <c r="B485" t="s">
        <v>479</v>
      </c>
      <c r="C485" t="s">
        <v>1454</v>
      </c>
      <c r="D485" t="s">
        <v>469</v>
      </c>
      <c r="E485" t="s">
        <v>1457</v>
      </c>
      <c r="F485">
        <v>8410483015378</v>
      </c>
      <c r="G485" t="s">
        <v>1458</v>
      </c>
      <c r="I485">
        <v>39</v>
      </c>
      <c r="K485">
        <v>39</v>
      </c>
      <c r="L485">
        <v>2</v>
      </c>
      <c r="M485" t="s">
        <v>203</v>
      </c>
      <c r="N485">
        <v>1</v>
      </c>
      <c r="P485" t="s">
        <v>231</v>
      </c>
      <c r="S485">
        <v>0</v>
      </c>
      <c r="T485">
        <v>20050101</v>
      </c>
      <c r="U485">
        <v>20250131</v>
      </c>
    </row>
    <row r="486" spans="1:23" x14ac:dyDescent="0.25">
      <c r="A486" t="s">
        <v>466</v>
      </c>
      <c r="B486" t="s">
        <v>479</v>
      </c>
      <c r="C486" t="s">
        <v>1459</v>
      </c>
      <c r="D486" t="s">
        <v>469</v>
      </c>
      <c r="E486" t="s">
        <v>1460</v>
      </c>
      <c r="F486">
        <v>8410196070602</v>
      </c>
      <c r="G486" t="s">
        <v>1461</v>
      </c>
      <c r="I486">
        <v>40</v>
      </c>
      <c r="K486">
        <v>40</v>
      </c>
      <c r="L486">
        <v>2</v>
      </c>
      <c r="M486" t="s">
        <v>203</v>
      </c>
      <c r="N486">
        <v>1</v>
      </c>
      <c r="P486" t="s">
        <v>599</v>
      </c>
      <c r="S486">
        <v>0</v>
      </c>
      <c r="T486">
        <v>20050101</v>
      </c>
      <c r="U486">
        <v>20250131</v>
      </c>
    </row>
    <row r="487" spans="1:23" x14ac:dyDescent="0.25">
      <c r="A487" t="s">
        <v>466</v>
      </c>
      <c r="B487" t="s">
        <v>479</v>
      </c>
      <c r="C487" t="s">
        <v>1459</v>
      </c>
      <c r="D487" t="s">
        <v>469</v>
      </c>
      <c r="E487" t="s">
        <v>1462</v>
      </c>
      <c r="F487">
        <v>8411096072606</v>
      </c>
      <c r="G487" t="s">
        <v>1463</v>
      </c>
      <c r="I487">
        <v>40</v>
      </c>
      <c r="K487">
        <v>40</v>
      </c>
      <c r="L487">
        <v>2</v>
      </c>
      <c r="M487" t="s">
        <v>203</v>
      </c>
      <c r="N487">
        <v>1</v>
      </c>
      <c r="P487" t="s">
        <v>599</v>
      </c>
      <c r="S487">
        <v>0</v>
      </c>
      <c r="T487">
        <v>20050101</v>
      </c>
      <c r="U487">
        <v>20250131</v>
      </c>
    </row>
    <row r="488" spans="1:23" x14ac:dyDescent="0.25">
      <c r="A488" t="s">
        <v>466</v>
      </c>
      <c r="B488" t="s">
        <v>479</v>
      </c>
      <c r="C488" t="s">
        <v>1459</v>
      </c>
      <c r="D488" t="s">
        <v>469</v>
      </c>
      <c r="E488" t="s">
        <v>1464</v>
      </c>
      <c r="F488">
        <v>8410196086610</v>
      </c>
      <c r="G488" t="s">
        <v>1465</v>
      </c>
      <c r="I488">
        <v>38</v>
      </c>
      <c r="K488">
        <v>38</v>
      </c>
      <c r="L488">
        <v>2</v>
      </c>
      <c r="M488" t="s">
        <v>203</v>
      </c>
      <c r="N488">
        <v>1</v>
      </c>
      <c r="P488" t="s">
        <v>599</v>
      </c>
      <c r="S488">
        <v>0</v>
      </c>
      <c r="T488">
        <v>20050101</v>
      </c>
      <c r="U488">
        <v>20250131</v>
      </c>
    </row>
    <row r="489" spans="1:23" x14ac:dyDescent="0.25">
      <c r="A489" t="s">
        <v>466</v>
      </c>
      <c r="B489" t="s">
        <v>479</v>
      </c>
      <c r="C489" t="s">
        <v>1459</v>
      </c>
      <c r="D489" t="s">
        <v>469</v>
      </c>
      <c r="E489" t="s">
        <v>1466</v>
      </c>
      <c r="F489">
        <v>8410196082131</v>
      </c>
      <c r="G489" t="s">
        <v>1467</v>
      </c>
      <c r="I489">
        <v>35</v>
      </c>
      <c r="K489">
        <v>35</v>
      </c>
      <c r="L489">
        <v>2</v>
      </c>
      <c r="M489" t="s">
        <v>203</v>
      </c>
      <c r="N489">
        <v>1</v>
      </c>
      <c r="P489" t="s">
        <v>599</v>
      </c>
      <c r="S489">
        <v>0</v>
      </c>
      <c r="T489">
        <v>20050101</v>
      </c>
      <c r="U489">
        <v>20250131</v>
      </c>
    </row>
    <row r="490" spans="1:23" x14ac:dyDescent="0.25">
      <c r="A490" t="s">
        <v>466</v>
      </c>
      <c r="B490" t="s">
        <v>479</v>
      </c>
      <c r="C490" t="s">
        <v>1459</v>
      </c>
      <c r="D490" t="s">
        <v>469</v>
      </c>
      <c r="E490" t="s">
        <v>1468</v>
      </c>
      <c r="F490">
        <v>8410196072613</v>
      </c>
      <c r="G490" t="s">
        <v>1469</v>
      </c>
      <c r="I490">
        <v>48</v>
      </c>
      <c r="K490">
        <v>48</v>
      </c>
      <c r="L490">
        <v>2</v>
      </c>
      <c r="M490" t="s">
        <v>203</v>
      </c>
      <c r="N490">
        <v>1</v>
      </c>
      <c r="P490" t="s">
        <v>599</v>
      </c>
      <c r="S490">
        <v>0</v>
      </c>
      <c r="T490">
        <v>20050101</v>
      </c>
      <c r="U490">
        <v>20250131</v>
      </c>
    </row>
    <row r="491" spans="1:23" x14ac:dyDescent="0.25">
      <c r="A491" t="s">
        <v>466</v>
      </c>
      <c r="B491" t="s">
        <v>499</v>
      </c>
      <c r="C491" t="s">
        <v>207</v>
      </c>
      <c r="D491" t="s">
        <v>469</v>
      </c>
      <c r="E491" t="s">
        <v>314</v>
      </c>
      <c r="F491">
        <v>8410086704112</v>
      </c>
      <c r="G491" t="s">
        <v>315</v>
      </c>
      <c r="I491">
        <v>50.5</v>
      </c>
      <c r="K491">
        <v>50.5</v>
      </c>
      <c r="L491">
        <v>2</v>
      </c>
      <c r="M491" t="s">
        <v>203</v>
      </c>
      <c r="N491">
        <v>1</v>
      </c>
      <c r="O491" s="28">
        <v>45586</v>
      </c>
      <c r="P491" t="s">
        <v>201</v>
      </c>
      <c r="Q491" t="s">
        <v>202</v>
      </c>
      <c r="S491">
        <v>0</v>
      </c>
      <c r="T491">
        <v>20240523</v>
      </c>
      <c r="U491">
        <v>20250131</v>
      </c>
      <c r="V491">
        <v>50171700</v>
      </c>
      <c r="W491" t="s">
        <v>1470</v>
      </c>
    </row>
    <row r="492" spans="1:23" x14ac:dyDescent="0.25">
      <c r="A492" t="s">
        <v>466</v>
      </c>
      <c r="B492" t="s">
        <v>479</v>
      </c>
      <c r="C492" t="s">
        <v>1471</v>
      </c>
      <c r="D492" t="s">
        <v>469</v>
      </c>
      <c r="E492" t="s">
        <v>1472</v>
      </c>
      <c r="F492">
        <v>8000224001021</v>
      </c>
      <c r="G492" t="s">
        <v>1473</v>
      </c>
      <c r="I492">
        <v>44.7</v>
      </c>
      <c r="K492">
        <v>44.7</v>
      </c>
      <c r="L492">
        <v>2</v>
      </c>
      <c r="M492" t="s">
        <v>203</v>
      </c>
      <c r="N492">
        <v>1</v>
      </c>
      <c r="O492" s="28">
        <v>38966</v>
      </c>
      <c r="P492" t="s">
        <v>231</v>
      </c>
      <c r="S492">
        <v>0</v>
      </c>
      <c r="T492">
        <v>20050101</v>
      </c>
      <c r="U492">
        <v>20250131</v>
      </c>
    </row>
    <row r="493" spans="1:23" x14ac:dyDescent="0.25">
      <c r="A493" t="s">
        <v>466</v>
      </c>
      <c r="B493" t="s">
        <v>499</v>
      </c>
      <c r="C493" t="s">
        <v>207</v>
      </c>
      <c r="D493" t="s">
        <v>469</v>
      </c>
      <c r="E493" t="s">
        <v>316</v>
      </c>
      <c r="F493">
        <v>8410086704068</v>
      </c>
      <c r="G493" t="s">
        <v>317</v>
      </c>
      <c r="I493">
        <v>50.5</v>
      </c>
      <c r="K493">
        <v>50.5</v>
      </c>
      <c r="L493">
        <v>2</v>
      </c>
      <c r="M493" t="s">
        <v>203</v>
      </c>
      <c r="N493">
        <v>1</v>
      </c>
      <c r="O493" s="28">
        <v>45595</v>
      </c>
      <c r="P493" t="s">
        <v>201</v>
      </c>
      <c r="Q493" t="s">
        <v>202</v>
      </c>
      <c r="S493">
        <v>0</v>
      </c>
      <c r="T493">
        <v>20240523</v>
      </c>
      <c r="U493">
        <v>20250131</v>
      </c>
      <c r="V493">
        <v>50171707</v>
      </c>
      <c r="W493" t="s">
        <v>1474</v>
      </c>
    </row>
    <row r="494" spans="1:23" x14ac:dyDescent="0.25">
      <c r="A494" t="s">
        <v>466</v>
      </c>
      <c r="B494" t="s">
        <v>499</v>
      </c>
      <c r="C494" t="s">
        <v>207</v>
      </c>
      <c r="D494" t="s">
        <v>469</v>
      </c>
      <c r="E494" t="s">
        <v>1475</v>
      </c>
      <c r="F494">
        <v>8410086751093</v>
      </c>
      <c r="G494" t="s">
        <v>1476</v>
      </c>
      <c r="I494">
        <v>63.84</v>
      </c>
      <c r="K494">
        <v>63.84</v>
      </c>
      <c r="L494">
        <v>2</v>
      </c>
      <c r="M494" t="s">
        <v>203</v>
      </c>
      <c r="N494">
        <v>1</v>
      </c>
      <c r="O494" s="28">
        <v>45146</v>
      </c>
      <c r="P494" t="s">
        <v>231</v>
      </c>
      <c r="Q494" t="s">
        <v>202</v>
      </c>
      <c r="S494">
        <v>0</v>
      </c>
      <c r="T494">
        <v>20240523</v>
      </c>
      <c r="U494">
        <v>20250131</v>
      </c>
      <c r="V494">
        <v>50171700</v>
      </c>
      <c r="W494" t="s">
        <v>1470</v>
      </c>
    </row>
    <row r="495" spans="1:23" x14ac:dyDescent="0.25">
      <c r="A495" t="s">
        <v>466</v>
      </c>
      <c r="B495" t="s">
        <v>499</v>
      </c>
      <c r="C495" t="s">
        <v>207</v>
      </c>
      <c r="D495" t="s">
        <v>469</v>
      </c>
      <c r="E495" t="s">
        <v>318</v>
      </c>
      <c r="F495">
        <v>8410086704075</v>
      </c>
      <c r="G495" t="s">
        <v>319</v>
      </c>
      <c r="I495">
        <v>50.5</v>
      </c>
      <c r="K495">
        <v>50.5</v>
      </c>
      <c r="L495">
        <v>2</v>
      </c>
      <c r="M495" t="s">
        <v>203</v>
      </c>
      <c r="N495">
        <v>1</v>
      </c>
      <c r="O495" s="28">
        <v>45586</v>
      </c>
      <c r="P495" t="s">
        <v>201</v>
      </c>
      <c r="Q495" t="s">
        <v>202</v>
      </c>
      <c r="S495">
        <v>0</v>
      </c>
      <c r="T495">
        <v>20240523</v>
      </c>
      <c r="U495">
        <v>20250131</v>
      </c>
      <c r="V495">
        <v>50171700</v>
      </c>
      <c r="W495" t="s">
        <v>1470</v>
      </c>
    </row>
    <row r="496" spans="1:23" x14ac:dyDescent="0.25">
      <c r="A496" t="s">
        <v>466</v>
      </c>
      <c r="B496" t="s">
        <v>499</v>
      </c>
      <c r="C496" t="s">
        <v>207</v>
      </c>
      <c r="D496" t="s">
        <v>469</v>
      </c>
      <c r="E496" t="s">
        <v>1477</v>
      </c>
      <c r="F496">
        <v>8410086704099</v>
      </c>
      <c r="G496" t="s">
        <v>1478</v>
      </c>
      <c r="I496">
        <v>38.5</v>
      </c>
      <c r="K496">
        <v>38.5</v>
      </c>
      <c r="L496">
        <v>2</v>
      </c>
      <c r="M496" t="s">
        <v>203</v>
      </c>
      <c r="N496">
        <v>1</v>
      </c>
      <c r="O496" s="28">
        <v>44915</v>
      </c>
      <c r="P496" t="s">
        <v>201</v>
      </c>
      <c r="S496">
        <v>0</v>
      </c>
      <c r="T496">
        <v>20240523</v>
      </c>
      <c r="U496">
        <v>20250131</v>
      </c>
      <c r="V496">
        <v>50171700</v>
      </c>
      <c r="W496" t="s">
        <v>1470</v>
      </c>
    </row>
    <row r="497" spans="1:23" x14ac:dyDescent="0.25">
      <c r="A497" t="s">
        <v>466</v>
      </c>
      <c r="B497" t="s">
        <v>479</v>
      </c>
      <c r="C497" t="s">
        <v>1479</v>
      </c>
      <c r="D497" t="s">
        <v>1480</v>
      </c>
      <c r="E497" t="s">
        <v>1481</v>
      </c>
      <c r="F497">
        <v>8410276053815</v>
      </c>
      <c r="G497" t="s">
        <v>1482</v>
      </c>
      <c r="I497">
        <v>61.5</v>
      </c>
      <c r="K497">
        <v>61.5</v>
      </c>
      <c r="L497">
        <v>2</v>
      </c>
      <c r="M497" t="s">
        <v>203</v>
      </c>
      <c r="N497">
        <v>1</v>
      </c>
      <c r="O497" s="28">
        <v>41213</v>
      </c>
      <c r="P497" t="s">
        <v>231</v>
      </c>
      <c r="S497">
        <v>16</v>
      </c>
      <c r="T497">
        <v>20050101</v>
      </c>
      <c r="U497">
        <v>20250131</v>
      </c>
    </row>
    <row r="498" spans="1:23" x14ac:dyDescent="0.25">
      <c r="A498" t="s">
        <v>466</v>
      </c>
      <c r="B498" t="s">
        <v>479</v>
      </c>
      <c r="C498" t="s">
        <v>1479</v>
      </c>
      <c r="D498" t="s">
        <v>1480</v>
      </c>
      <c r="E498" t="s">
        <v>1483</v>
      </c>
      <c r="F498">
        <v>8410276053396</v>
      </c>
      <c r="G498" t="s">
        <v>1484</v>
      </c>
      <c r="I498">
        <v>61.5</v>
      </c>
      <c r="K498">
        <v>61.5</v>
      </c>
      <c r="L498">
        <v>2</v>
      </c>
      <c r="M498" t="s">
        <v>203</v>
      </c>
      <c r="N498">
        <v>1</v>
      </c>
      <c r="O498" s="28">
        <v>41368</v>
      </c>
      <c r="P498" t="s">
        <v>231</v>
      </c>
      <c r="S498">
        <v>16</v>
      </c>
      <c r="T498">
        <v>20050101</v>
      </c>
      <c r="U498">
        <v>20250131</v>
      </c>
    </row>
    <row r="499" spans="1:23" x14ac:dyDescent="0.25">
      <c r="A499" t="s">
        <v>466</v>
      </c>
      <c r="B499" t="s">
        <v>479</v>
      </c>
      <c r="C499" t="s">
        <v>1479</v>
      </c>
      <c r="D499" t="s">
        <v>1480</v>
      </c>
      <c r="E499" t="s">
        <v>1485</v>
      </c>
      <c r="F499">
        <v>8410276015004</v>
      </c>
      <c r="G499" t="s">
        <v>1486</v>
      </c>
      <c r="I499">
        <v>13.5</v>
      </c>
      <c r="K499">
        <v>13.5</v>
      </c>
      <c r="L499">
        <v>2</v>
      </c>
      <c r="M499" t="s">
        <v>203</v>
      </c>
      <c r="N499">
        <v>1</v>
      </c>
      <c r="O499" s="28">
        <v>40658</v>
      </c>
      <c r="P499" t="s">
        <v>231</v>
      </c>
      <c r="S499">
        <v>16</v>
      </c>
      <c r="T499">
        <v>20050101</v>
      </c>
      <c r="U499">
        <v>20250131</v>
      </c>
    </row>
    <row r="500" spans="1:23" x14ac:dyDescent="0.25">
      <c r="A500" t="s">
        <v>466</v>
      </c>
      <c r="B500" t="s">
        <v>479</v>
      </c>
      <c r="C500" t="s">
        <v>1479</v>
      </c>
      <c r="D500" t="s">
        <v>1480</v>
      </c>
      <c r="E500" t="s">
        <v>1487</v>
      </c>
      <c r="F500">
        <v>8410276005005</v>
      </c>
      <c r="G500" t="s">
        <v>1488</v>
      </c>
      <c r="I500">
        <v>13.5</v>
      </c>
      <c r="K500">
        <v>13.5</v>
      </c>
      <c r="L500">
        <v>2</v>
      </c>
      <c r="M500" t="s">
        <v>203</v>
      </c>
      <c r="N500">
        <v>1</v>
      </c>
      <c r="O500" s="28">
        <v>40834</v>
      </c>
      <c r="P500" t="s">
        <v>231</v>
      </c>
      <c r="S500">
        <v>16</v>
      </c>
      <c r="T500">
        <v>20050322</v>
      </c>
      <c r="U500">
        <v>20250131</v>
      </c>
    </row>
    <row r="501" spans="1:23" x14ac:dyDescent="0.25">
      <c r="A501" t="s">
        <v>466</v>
      </c>
      <c r="B501" t="s">
        <v>1489</v>
      </c>
      <c r="C501" t="s">
        <v>1490</v>
      </c>
      <c r="D501" t="s">
        <v>1491</v>
      </c>
      <c r="E501" t="s">
        <v>1492</v>
      </c>
      <c r="F501">
        <v>7500463970603</v>
      </c>
      <c r="G501" t="s">
        <v>1493</v>
      </c>
      <c r="I501">
        <v>43.36</v>
      </c>
      <c r="K501">
        <v>43.36</v>
      </c>
      <c r="L501">
        <v>2</v>
      </c>
      <c r="M501" t="s">
        <v>203</v>
      </c>
      <c r="N501">
        <v>1</v>
      </c>
      <c r="O501" s="28">
        <v>44284</v>
      </c>
      <c r="P501" t="s">
        <v>231</v>
      </c>
      <c r="R501">
        <v>26.5</v>
      </c>
      <c r="S501">
        <v>16</v>
      </c>
      <c r="T501">
        <v>20190918</v>
      </c>
      <c r="U501">
        <v>20250131</v>
      </c>
      <c r="V501">
        <v>50202201</v>
      </c>
      <c r="W501" t="s">
        <v>1494</v>
      </c>
    </row>
    <row r="502" spans="1:23" x14ac:dyDescent="0.25">
      <c r="A502" t="s">
        <v>466</v>
      </c>
      <c r="B502" t="s">
        <v>1489</v>
      </c>
      <c r="C502" t="s">
        <v>1490</v>
      </c>
      <c r="D502" t="s">
        <v>1491</v>
      </c>
      <c r="E502" t="s">
        <v>1495</v>
      </c>
      <c r="F502">
        <v>7500463970610</v>
      </c>
      <c r="G502" t="s">
        <v>1496</v>
      </c>
      <c r="I502">
        <v>43.36</v>
      </c>
      <c r="K502">
        <v>43.36</v>
      </c>
      <c r="L502">
        <v>2</v>
      </c>
      <c r="M502" t="s">
        <v>203</v>
      </c>
      <c r="N502">
        <v>1</v>
      </c>
      <c r="O502" s="28">
        <v>44307</v>
      </c>
      <c r="P502" t="s">
        <v>231</v>
      </c>
      <c r="R502">
        <v>26.5</v>
      </c>
      <c r="S502">
        <v>16</v>
      </c>
      <c r="T502">
        <v>20190918</v>
      </c>
      <c r="U502">
        <v>20250131</v>
      </c>
      <c r="V502">
        <v>50202201</v>
      </c>
      <c r="W502" t="s">
        <v>1494</v>
      </c>
    </row>
    <row r="503" spans="1:23" x14ac:dyDescent="0.25">
      <c r="A503" t="s">
        <v>466</v>
      </c>
      <c r="B503" t="s">
        <v>1489</v>
      </c>
      <c r="C503" t="s">
        <v>1490</v>
      </c>
      <c r="D503" t="s">
        <v>1491</v>
      </c>
      <c r="E503" t="s">
        <v>1497</v>
      </c>
      <c r="F503">
        <v>7500463970627</v>
      </c>
      <c r="G503" t="s">
        <v>1498</v>
      </c>
      <c r="I503">
        <v>49.57</v>
      </c>
      <c r="K503">
        <v>49.57</v>
      </c>
      <c r="L503">
        <v>2</v>
      </c>
      <c r="M503" t="s">
        <v>203</v>
      </c>
      <c r="N503">
        <v>1</v>
      </c>
      <c r="O503" s="28">
        <v>44284</v>
      </c>
      <c r="P503" t="s">
        <v>231</v>
      </c>
      <c r="R503">
        <v>26.5</v>
      </c>
      <c r="S503">
        <v>16</v>
      </c>
      <c r="T503">
        <v>20190918</v>
      </c>
      <c r="U503">
        <v>20250131</v>
      </c>
      <c r="V503">
        <v>50202201</v>
      </c>
      <c r="W503" t="s">
        <v>1494</v>
      </c>
    </row>
    <row r="504" spans="1:23" x14ac:dyDescent="0.25">
      <c r="A504" t="s">
        <v>466</v>
      </c>
      <c r="B504" t="s">
        <v>1489</v>
      </c>
      <c r="C504" t="s">
        <v>1490</v>
      </c>
      <c r="D504" t="s">
        <v>1491</v>
      </c>
      <c r="E504" t="s">
        <v>1499</v>
      </c>
      <c r="F504">
        <v>7500463970634</v>
      </c>
      <c r="G504" t="s">
        <v>1500</v>
      </c>
      <c r="I504">
        <v>43.36</v>
      </c>
      <c r="K504">
        <v>43.36</v>
      </c>
      <c r="L504">
        <v>2</v>
      </c>
      <c r="M504" t="s">
        <v>203</v>
      </c>
      <c r="N504">
        <v>1</v>
      </c>
      <c r="O504" s="28">
        <v>44284</v>
      </c>
      <c r="P504" t="s">
        <v>231</v>
      </c>
      <c r="R504">
        <v>26.5</v>
      </c>
      <c r="S504">
        <v>16</v>
      </c>
      <c r="T504">
        <v>20190918</v>
      </c>
      <c r="U504">
        <v>20250131</v>
      </c>
      <c r="V504">
        <v>50202201</v>
      </c>
      <c r="W504" t="s">
        <v>1494</v>
      </c>
    </row>
    <row r="505" spans="1:23" x14ac:dyDescent="0.25">
      <c r="A505" t="s">
        <v>466</v>
      </c>
      <c r="B505" t="s">
        <v>1501</v>
      </c>
      <c r="C505" t="s">
        <v>237</v>
      </c>
      <c r="D505" t="s">
        <v>1502</v>
      </c>
      <c r="E505" t="s">
        <v>1503</v>
      </c>
      <c r="F505">
        <v>7502219321608</v>
      </c>
      <c r="G505" t="s">
        <v>1504</v>
      </c>
      <c r="I505">
        <v>1685.62</v>
      </c>
      <c r="K505">
        <v>1685.62</v>
      </c>
      <c r="L505">
        <v>2</v>
      </c>
      <c r="M505" t="s">
        <v>203</v>
      </c>
      <c r="N505">
        <v>1</v>
      </c>
      <c r="P505" t="s">
        <v>201</v>
      </c>
      <c r="R505">
        <v>53</v>
      </c>
      <c r="S505">
        <v>16</v>
      </c>
      <c r="T505">
        <v>20241112</v>
      </c>
      <c r="U505">
        <v>20250131</v>
      </c>
      <c r="V505">
        <v>50202206</v>
      </c>
      <c r="W505" t="s">
        <v>1505</v>
      </c>
    </row>
    <row r="506" spans="1:23" x14ac:dyDescent="0.25">
      <c r="A506" t="s">
        <v>466</v>
      </c>
      <c r="B506" t="s">
        <v>1501</v>
      </c>
      <c r="C506" t="s">
        <v>237</v>
      </c>
      <c r="D506" t="s">
        <v>1502</v>
      </c>
      <c r="E506" t="s">
        <v>1506</v>
      </c>
      <c r="F506">
        <v>7502219321592</v>
      </c>
      <c r="G506" t="s">
        <v>1507</v>
      </c>
      <c r="I506">
        <v>862.75</v>
      </c>
      <c r="K506">
        <v>862.75</v>
      </c>
      <c r="L506">
        <v>2</v>
      </c>
      <c r="M506" t="s">
        <v>203</v>
      </c>
      <c r="N506">
        <v>1</v>
      </c>
      <c r="P506" t="s">
        <v>201</v>
      </c>
      <c r="R506">
        <v>53</v>
      </c>
      <c r="S506">
        <v>16</v>
      </c>
      <c r="T506">
        <v>20241112</v>
      </c>
      <c r="U506">
        <v>20250131</v>
      </c>
      <c r="V506">
        <v>50202206</v>
      </c>
      <c r="W506" t="s">
        <v>1505</v>
      </c>
    </row>
    <row r="507" spans="1:23" x14ac:dyDescent="0.25">
      <c r="A507" t="s">
        <v>466</v>
      </c>
      <c r="B507" t="s">
        <v>1501</v>
      </c>
      <c r="C507" t="s">
        <v>237</v>
      </c>
      <c r="D507" t="s">
        <v>1502</v>
      </c>
      <c r="E507" t="s">
        <v>238</v>
      </c>
      <c r="F507">
        <v>7502252890178</v>
      </c>
      <c r="G507" t="s">
        <v>239</v>
      </c>
      <c r="I507">
        <v>416.34</v>
      </c>
      <c r="K507">
        <v>416.34</v>
      </c>
      <c r="L507">
        <v>2</v>
      </c>
      <c r="M507" t="s">
        <v>203</v>
      </c>
      <c r="N507">
        <v>1</v>
      </c>
      <c r="O507" s="28">
        <v>45601</v>
      </c>
      <c r="P507" t="s">
        <v>201</v>
      </c>
      <c r="R507">
        <v>53</v>
      </c>
      <c r="S507">
        <v>16</v>
      </c>
      <c r="T507">
        <v>20241127</v>
      </c>
      <c r="U507">
        <v>20250131</v>
      </c>
      <c r="V507">
        <v>50202206</v>
      </c>
      <c r="W507" t="s">
        <v>1505</v>
      </c>
    </row>
    <row r="508" spans="1:23" x14ac:dyDescent="0.25">
      <c r="A508" t="s">
        <v>466</v>
      </c>
      <c r="B508" t="s">
        <v>1501</v>
      </c>
      <c r="C508" t="s">
        <v>237</v>
      </c>
      <c r="D508" t="s">
        <v>1502</v>
      </c>
      <c r="E508" t="s">
        <v>241</v>
      </c>
      <c r="F508">
        <v>7502252890161</v>
      </c>
      <c r="G508" t="s">
        <v>242</v>
      </c>
      <c r="I508">
        <v>230.07</v>
      </c>
      <c r="K508">
        <v>230.07</v>
      </c>
      <c r="L508">
        <v>2</v>
      </c>
      <c r="M508" t="s">
        <v>203</v>
      </c>
      <c r="N508">
        <v>1</v>
      </c>
      <c r="O508" s="28">
        <v>45629</v>
      </c>
      <c r="P508" t="s">
        <v>201</v>
      </c>
      <c r="R508">
        <v>53</v>
      </c>
      <c r="S508">
        <v>16</v>
      </c>
      <c r="T508">
        <v>20241118</v>
      </c>
      <c r="U508">
        <v>20250131</v>
      </c>
      <c r="V508">
        <v>50202206</v>
      </c>
      <c r="W508" t="s">
        <v>1505</v>
      </c>
    </row>
    <row r="509" spans="1:23" x14ac:dyDescent="0.25">
      <c r="A509" t="s">
        <v>466</v>
      </c>
      <c r="B509" t="s">
        <v>479</v>
      </c>
      <c r="C509" t="s">
        <v>1508</v>
      </c>
      <c r="D509" t="s">
        <v>1502</v>
      </c>
      <c r="E509" t="s">
        <v>1509</v>
      </c>
      <c r="F509">
        <v>8410007050404</v>
      </c>
      <c r="G509" t="s">
        <v>1510</v>
      </c>
      <c r="I509">
        <v>39.21</v>
      </c>
      <c r="K509">
        <v>39.21</v>
      </c>
      <c r="L509">
        <v>2</v>
      </c>
      <c r="M509" t="s">
        <v>203</v>
      </c>
      <c r="N509">
        <v>1</v>
      </c>
      <c r="P509" t="s">
        <v>231</v>
      </c>
      <c r="R509">
        <v>53</v>
      </c>
      <c r="S509">
        <v>16</v>
      </c>
      <c r="T509">
        <v>20050101</v>
      </c>
      <c r="U509">
        <v>20250131</v>
      </c>
    </row>
    <row r="510" spans="1:23" x14ac:dyDescent="0.25">
      <c r="A510" t="s">
        <v>466</v>
      </c>
      <c r="B510" t="s">
        <v>479</v>
      </c>
      <c r="C510" t="s">
        <v>1508</v>
      </c>
      <c r="D510" t="s">
        <v>1502</v>
      </c>
      <c r="E510" t="s">
        <v>1511</v>
      </c>
      <c r="F510">
        <v>8410006284205</v>
      </c>
      <c r="G510" t="s">
        <v>1512</v>
      </c>
      <c r="I510">
        <v>121.95</v>
      </c>
      <c r="K510">
        <v>121.95</v>
      </c>
      <c r="L510">
        <v>2</v>
      </c>
      <c r="M510" t="s">
        <v>203</v>
      </c>
      <c r="N510">
        <v>1</v>
      </c>
      <c r="P510" t="s">
        <v>231</v>
      </c>
      <c r="R510">
        <v>53</v>
      </c>
      <c r="S510">
        <v>16</v>
      </c>
      <c r="T510">
        <v>20050101</v>
      </c>
      <c r="U510">
        <v>20250131</v>
      </c>
    </row>
    <row r="511" spans="1:23" x14ac:dyDescent="0.25">
      <c r="A511" t="s">
        <v>466</v>
      </c>
      <c r="B511" t="s">
        <v>479</v>
      </c>
      <c r="C511" t="s">
        <v>1513</v>
      </c>
      <c r="D511" t="s">
        <v>1502</v>
      </c>
      <c r="E511" t="s">
        <v>1514</v>
      </c>
      <c r="F511">
        <v>8410051501272</v>
      </c>
      <c r="G511" t="s">
        <v>1515</v>
      </c>
      <c r="I511">
        <v>128</v>
      </c>
      <c r="K511">
        <v>128</v>
      </c>
      <c r="L511">
        <v>2</v>
      </c>
      <c r="M511" t="s">
        <v>203</v>
      </c>
      <c r="N511">
        <v>1</v>
      </c>
      <c r="P511" t="s">
        <v>231</v>
      </c>
      <c r="R511">
        <v>53</v>
      </c>
      <c r="S511">
        <v>16</v>
      </c>
      <c r="T511">
        <v>20050101</v>
      </c>
      <c r="U511">
        <v>20250131</v>
      </c>
    </row>
    <row r="512" spans="1:23" x14ac:dyDescent="0.25">
      <c r="A512" t="s">
        <v>466</v>
      </c>
      <c r="B512" t="s">
        <v>479</v>
      </c>
      <c r="C512" t="s">
        <v>1516</v>
      </c>
      <c r="D512" t="s">
        <v>1502</v>
      </c>
      <c r="E512" t="s">
        <v>1517</v>
      </c>
      <c r="F512">
        <v>7502219322100</v>
      </c>
      <c r="G512" t="s">
        <v>1518</v>
      </c>
      <c r="I512">
        <v>490.2</v>
      </c>
      <c r="K512">
        <v>490.2</v>
      </c>
      <c r="L512">
        <v>2</v>
      </c>
      <c r="M512" t="s">
        <v>203</v>
      </c>
      <c r="N512">
        <v>1</v>
      </c>
      <c r="O512" s="28">
        <v>41263</v>
      </c>
      <c r="P512" t="s">
        <v>231</v>
      </c>
      <c r="R512">
        <v>53</v>
      </c>
      <c r="S512">
        <v>16</v>
      </c>
      <c r="T512">
        <v>20120821</v>
      </c>
      <c r="U512">
        <v>20250131</v>
      </c>
    </row>
    <row r="513" spans="1:23" x14ac:dyDescent="0.25">
      <c r="A513" t="s">
        <v>466</v>
      </c>
      <c r="B513" t="s">
        <v>479</v>
      </c>
      <c r="C513" t="s">
        <v>1519</v>
      </c>
      <c r="D513" t="s">
        <v>1502</v>
      </c>
      <c r="E513" t="s">
        <v>1520</v>
      </c>
      <c r="F513">
        <v>8410006164408</v>
      </c>
      <c r="G513" t="s">
        <v>1521</v>
      </c>
      <c r="I513">
        <v>43.22</v>
      </c>
      <c r="K513">
        <v>43.22</v>
      </c>
      <c r="L513">
        <v>2</v>
      </c>
      <c r="M513" t="s">
        <v>203</v>
      </c>
      <c r="N513">
        <v>1</v>
      </c>
      <c r="P513" t="s">
        <v>231</v>
      </c>
      <c r="R513">
        <v>53</v>
      </c>
      <c r="S513">
        <v>16</v>
      </c>
      <c r="T513">
        <v>20050101</v>
      </c>
      <c r="U513">
        <v>20250131</v>
      </c>
    </row>
    <row r="514" spans="1:23" x14ac:dyDescent="0.25">
      <c r="A514" t="s">
        <v>466</v>
      </c>
      <c r="B514" t="s">
        <v>479</v>
      </c>
      <c r="C514" t="s">
        <v>1508</v>
      </c>
      <c r="D514" t="s">
        <v>1502</v>
      </c>
      <c r="E514" t="s">
        <v>1522</v>
      </c>
      <c r="F514">
        <v>8410006044205</v>
      </c>
      <c r="G514" t="s">
        <v>1523</v>
      </c>
      <c r="I514">
        <v>60</v>
      </c>
      <c r="K514">
        <v>60</v>
      </c>
      <c r="L514">
        <v>2</v>
      </c>
      <c r="M514" t="s">
        <v>203</v>
      </c>
      <c r="N514">
        <v>1</v>
      </c>
      <c r="O514" s="28">
        <v>39198</v>
      </c>
      <c r="P514" t="s">
        <v>231</v>
      </c>
      <c r="R514">
        <v>53</v>
      </c>
      <c r="S514">
        <v>16</v>
      </c>
      <c r="T514">
        <v>20050101</v>
      </c>
      <c r="U514">
        <v>20250131</v>
      </c>
    </row>
    <row r="515" spans="1:23" x14ac:dyDescent="0.25">
      <c r="A515" t="s">
        <v>466</v>
      </c>
      <c r="B515" t="s">
        <v>1524</v>
      </c>
      <c r="C515" t="s">
        <v>251</v>
      </c>
      <c r="D515" t="s">
        <v>1502</v>
      </c>
      <c r="E515" t="s">
        <v>1525</v>
      </c>
      <c r="F515">
        <v>7503014922489</v>
      </c>
      <c r="G515" t="s">
        <v>1526</v>
      </c>
      <c r="I515">
        <v>50</v>
      </c>
      <c r="K515">
        <v>50</v>
      </c>
      <c r="L515">
        <v>2</v>
      </c>
      <c r="M515" t="s">
        <v>203</v>
      </c>
      <c r="N515">
        <v>1</v>
      </c>
      <c r="O515" s="28">
        <v>45582</v>
      </c>
      <c r="P515" t="s">
        <v>201</v>
      </c>
      <c r="R515">
        <v>53</v>
      </c>
      <c r="S515">
        <v>16</v>
      </c>
      <c r="T515">
        <v>20240509</v>
      </c>
      <c r="U515">
        <v>20250131</v>
      </c>
      <c r="V515">
        <v>50202207</v>
      </c>
      <c r="W515" t="s">
        <v>1527</v>
      </c>
    </row>
    <row r="516" spans="1:23" x14ac:dyDescent="0.25">
      <c r="A516" t="s">
        <v>466</v>
      </c>
      <c r="B516" t="s">
        <v>1524</v>
      </c>
      <c r="C516" t="s">
        <v>251</v>
      </c>
      <c r="D516" t="s">
        <v>1502</v>
      </c>
      <c r="E516" t="s">
        <v>252</v>
      </c>
      <c r="F516">
        <v>7503014922106</v>
      </c>
      <c r="G516" t="s">
        <v>253</v>
      </c>
      <c r="I516">
        <v>339.83</v>
      </c>
      <c r="K516">
        <v>339.83</v>
      </c>
      <c r="L516">
        <v>2</v>
      </c>
      <c r="M516" t="s">
        <v>203</v>
      </c>
      <c r="N516">
        <v>1</v>
      </c>
      <c r="O516" s="28">
        <v>45628</v>
      </c>
      <c r="P516" t="s">
        <v>201</v>
      </c>
      <c r="Q516" t="s">
        <v>202</v>
      </c>
      <c r="R516">
        <v>53</v>
      </c>
      <c r="S516">
        <v>16</v>
      </c>
      <c r="T516">
        <v>20240611</v>
      </c>
      <c r="U516">
        <v>20250131</v>
      </c>
      <c r="V516">
        <v>50202207</v>
      </c>
      <c r="W516" t="s">
        <v>1527</v>
      </c>
    </row>
    <row r="517" spans="1:23" x14ac:dyDescent="0.25">
      <c r="A517" t="s">
        <v>466</v>
      </c>
      <c r="B517" t="s">
        <v>1528</v>
      </c>
      <c r="C517" t="s">
        <v>1529</v>
      </c>
      <c r="D517" t="s">
        <v>1502</v>
      </c>
      <c r="E517" t="s">
        <v>1530</v>
      </c>
      <c r="F517">
        <v>3259270001003</v>
      </c>
      <c r="G517" t="s">
        <v>1531</v>
      </c>
      <c r="I517">
        <v>4686.28</v>
      </c>
      <c r="K517">
        <v>4686.28</v>
      </c>
      <c r="L517">
        <v>2</v>
      </c>
      <c r="M517" t="s">
        <v>203</v>
      </c>
      <c r="N517">
        <v>1</v>
      </c>
      <c r="O517" s="28">
        <v>43511</v>
      </c>
      <c r="P517" t="s">
        <v>201</v>
      </c>
      <c r="Q517" t="s">
        <v>202</v>
      </c>
      <c r="R517">
        <v>53</v>
      </c>
      <c r="S517">
        <v>16</v>
      </c>
      <c r="T517">
        <v>20240509</v>
      </c>
      <c r="U517">
        <v>20250131</v>
      </c>
      <c r="V517">
        <v>50202206</v>
      </c>
      <c r="W517" t="s">
        <v>1505</v>
      </c>
    </row>
    <row r="518" spans="1:23" x14ac:dyDescent="0.25">
      <c r="A518" t="s">
        <v>466</v>
      </c>
      <c r="B518" t="s">
        <v>1528</v>
      </c>
      <c r="C518" t="s">
        <v>1529</v>
      </c>
      <c r="D518" t="s">
        <v>1502</v>
      </c>
      <c r="E518" t="s">
        <v>1532</v>
      </c>
      <c r="F518">
        <v>3259270004103</v>
      </c>
      <c r="G518" t="s">
        <v>1533</v>
      </c>
      <c r="I518">
        <v>1212.42</v>
      </c>
      <c r="K518">
        <v>1212.42</v>
      </c>
      <c r="L518">
        <v>2</v>
      </c>
      <c r="M518" t="s">
        <v>203</v>
      </c>
      <c r="N518">
        <v>1</v>
      </c>
      <c r="O518" s="28">
        <v>43717</v>
      </c>
      <c r="P518" t="s">
        <v>201</v>
      </c>
      <c r="Q518" t="s">
        <v>202</v>
      </c>
      <c r="R518">
        <v>53</v>
      </c>
      <c r="S518">
        <v>16</v>
      </c>
      <c r="T518">
        <v>20240509</v>
      </c>
      <c r="U518">
        <v>20250131</v>
      </c>
      <c r="V518">
        <v>50202206</v>
      </c>
      <c r="W518" t="s">
        <v>1505</v>
      </c>
    </row>
    <row r="519" spans="1:23" x14ac:dyDescent="0.25">
      <c r="A519" t="s">
        <v>466</v>
      </c>
      <c r="B519" t="s">
        <v>1528</v>
      </c>
      <c r="C519" t="s">
        <v>1529</v>
      </c>
      <c r="D519" t="s">
        <v>1502</v>
      </c>
      <c r="E519" t="s">
        <v>1534</v>
      </c>
      <c r="F519">
        <v>3259270005100</v>
      </c>
      <c r="G519" t="s">
        <v>1535</v>
      </c>
      <c r="I519">
        <v>2019.61</v>
      </c>
      <c r="K519">
        <v>2019.61</v>
      </c>
      <c r="L519">
        <v>2</v>
      </c>
      <c r="M519" t="s">
        <v>203</v>
      </c>
      <c r="N519">
        <v>1</v>
      </c>
      <c r="O519" s="28">
        <v>45275</v>
      </c>
      <c r="P519" t="s">
        <v>201</v>
      </c>
      <c r="Q519" t="s">
        <v>202</v>
      </c>
      <c r="R519">
        <v>53</v>
      </c>
      <c r="S519">
        <v>16</v>
      </c>
      <c r="T519">
        <v>20240611</v>
      </c>
      <c r="U519">
        <v>20250131</v>
      </c>
      <c r="V519">
        <v>50202206</v>
      </c>
      <c r="W519" t="s">
        <v>1505</v>
      </c>
    </row>
    <row r="520" spans="1:23" x14ac:dyDescent="0.25">
      <c r="A520" t="s">
        <v>466</v>
      </c>
      <c r="B520" t="s">
        <v>479</v>
      </c>
      <c r="C520" t="s">
        <v>1536</v>
      </c>
      <c r="D520" t="s">
        <v>1502</v>
      </c>
      <c r="E520" t="s">
        <v>1537</v>
      </c>
      <c r="F520">
        <v>42013631</v>
      </c>
      <c r="G520" t="s">
        <v>1538</v>
      </c>
      <c r="I520">
        <v>3.85</v>
      </c>
      <c r="K520">
        <v>3.85</v>
      </c>
      <c r="L520">
        <v>2</v>
      </c>
      <c r="M520" t="s">
        <v>203</v>
      </c>
      <c r="N520">
        <v>1</v>
      </c>
      <c r="P520" t="s">
        <v>231</v>
      </c>
      <c r="R520">
        <v>53</v>
      </c>
      <c r="S520">
        <v>16</v>
      </c>
      <c r="T520">
        <v>20050101</v>
      </c>
      <c r="U520">
        <v>20250131</v>
      </c>
    </row>
    <row r="521" spans="1:23" x14ac:dyDescent="0.25">
      <c r="A521" t="s">
        <v>466</v>
      </c>
      <c r="B521" t="s">
        <v>479</v>
      </c>
      <c r="C521" t="s">
        <v>1536</v>
      </c>
      <c r="D521" t="s">
        <v>1502</v>
      </c>
      <c r="E521" t="s">
        <v>1539</v>
      </c>
      <c r="F521">
        <v>4004752284615</v>
      </c>
      <c r="G521" t="s">
        <v>1540</v>
      </c>
      <c r="I521">
        <v>97.31</v>
      </c>
      <c r="K521">
        <v>97.31</v>
      </c>
      <c r="L521">
        <v>2</v>
      </c>
      <c r="M521" t="s">
        <v>203</v>
      </c>
      <c r="N521">
        <v>1</v>
      </c>
      <c r="O521" s="28">
        <v>39069</v>
      </c>
      <c r="P521" t="s">
        <v>231</v>
      </c>
      <c r="S521">
        <v>16</v>
      </c>
      <c r="T521">
        <v>20050101</v>
      </c>
      <c r="U521">
        <v>20250131</v>
      </c>
    </row>
    <row r="522" spans="1:23" x14ac:dyDescent="0.25">
      <c r="A522" t="s">
        <v>466</v>
      </c>
      <c r="B522" t="s">
        <v>479</v>
      </c>
      <c r="C522" t="s">
        <v>1541</v>
      </c>
      <c r="D522" t="s">
        <v>1502</v>
      </c>
      <c r="E522" t="s">
        <v>1542</v>
      </c>
      <c r="F522">
        <v>8003405001599</v>
      </c>
      <c r="G522" t="s">
        <v>1543</v>
      </c>
      <c r="I522">
        <v>40.46</v>
      </c>
      <c r="K522">
        <v>40.46</v>
      </c>
      <c r="L522">
        <v>2</v>
      </c>
      <c r="M522" t="s">
        <v>203</v>
      </c>
      <c r="N522">
        <v>1</v>
      </c>
      <c r="O522" s="28">
        <v>39051</v>
      </c>
      <c r="P522" t="s">
        <v>231</v>
      </c>
      <c r="S522">
        <v>16</v>
      </c>
      <c r="T522">
        <v>20061130</v>
      </c>
      <c r="U522">
        <v>20250131</v>
      </c>
    </row>
    <row r="523" spans="1:23" x14ac:dyDescent="0.25">
      <c r="A523" t="s">
        <v>466</v>
      </c>
      <c r="B523" t="s">
        <v>479</v>
      </c>
      <c r="C523" t="s">
        <v>1541</v>
      </c>
      <c r="D523" t="s">
        <v>1502</v>
      </c>
      <c r="E523" t="s">
        <v>1544</v>
      </c>
      <c r="F523">
        <v>8003405001568</v>
      </c>
      <c r="G523" t="s">
        <v>1545</v>
      </c>
      <c r="I523">
        <v>115</v>
      </c>
      <c r="K523">
        <v>115</v>
      </c>
      <c r="L523">
        <v>2</v>
      </c>
      <c r="M523" t="s">
        <v>203</v>
      </c>
      <c r="N523">
        <v>1</v>
      </c>
      <c r="O523" s="28">
        <v>39507</v>
      </c>
      <c r="P523" t="s">
        <v>231</v>
      </c>
      <c r="S523">
        <v>16</v>
      </c>
      <c r="T523">
        <v>20071226</v>
      </c>
      <c r="U523">
        <v>20250131</v>
      </c>
    </row>
    <row r="524" spans="1:23" x14ac:dyDescent="0.25">
      <c r="A524" t="s">
        <v>466</v>
      </c>
      <c r="B524" t="s">
        <v>479</v>
      </c>
      <c r="C524" t="s">
        <v>1546</v>
      </c>
      <c r="D524" t="s">
        <v>1502</v>
      </c>
      <c r="E524" t="s">
        <v>1547</v>
      </c>
      <c r="F524">
        <v>9013100040280</v>
      </c>
      <c r="G524" t="s">
        <v>1548</v>
      </c>
      <c r="I524">
        <v>75.069999999999993</v>
      </c>
      <c r="K524">
        <v>75.069999999999993</v>
      </c>
      <c r="L524">
        <v>2</v>
      </c>
      <c r="M524" t="s">
        <v>203</v>
      </c>
      <c r="N524">
        <v>1</v>
      </c>
      <c r="O524" s="28">
        <v>40536</v>
      </c>
      <c r="P524" t="s">
        <v>231</v>
      </c>
      <c r="R524">
        <v>30</v>
      </c>
      <c r="S524">
        <v>16</v>
      </c>
      <c r="T524">
        <v>20061130</v>
      </c>
      <c r="U524">
        <v>20250131</v>
      </c>
    </row>
    <row r="525" spans="1:23" x14ac:dyDescent="0.25">
      <c r="A525" t="s">
        <v>466</v>
      </c>
      <c r="B525" t="s">
        <v>479</v>
      </c>
      <c r="C525" t="s">
        <v>1546</v>
      </c>
      <c r="D525" t="s">
        <v>1502</v>
      </c>
      <c r="E525" t="s">
        <v>1549</v>
      </c>
      <c r="F525">
        <v>9013100053303</v>
      </c>
      <c r="G525" t="s">
        <v>1550</v>
      </c>
      <c r="I525">
        <v>75.069999999999993</v>
      </c>
      <c r="K525">
        <v>75.069999999999993</v>
      </c>
      <c r="L525">
        <v>2</v>
      </c>
      <c r="M525" t="s">
        <v>203</v>
      </c>
      <c r="N525">
        <v>1</v>
      </c>
      <c r="O525" s="28">
        <v>39125</v>
      </c>
      <c r="P525" t="s">
        <v>231</v>
      </c>
      <c r="R525">
        <v>30</v>
      </c>
      <c r="S525">
        <v>16</v>
      </c>
      <c r="T525">
        <v>20061130</v>
      </c>
      <c r="U525">
        <v>20250131</v>
      </c>
    </row>
    <row r="526" spans="1:23" x14ac:dyDescent="0.25">
      <c r="A526" t="s">
        <v>466</v>
      </c>
      <c r="B526" t="s">
        <v>479</v>
      </c>
      <c r="C526" t="s">
        <v>1546</v>
      </c>
      <c r="D526" t="s">
        <v>1502</v>
      </c>
      <c r="E526" t="s">
        <v>1551</v>
      </c>
      <c r="F526">
        <v>9013100062053</v>
      </c>
      <c r="G526" t="s">
        <v>1552</v>
      </c>
      <c r="I526">
        <v>75.069999999999993</v>
      </c>
      <c r="K526">
        <v>75.069999999999993</v>
      </c>
      <c r="L526">
        <v>2</v>
      </c>
      <c r="M526" t="s">
        <v>203</v>
      </c>
      <c r="N526">
        <v>1</v>
      </c>
      <c r="O526" s="28">
        <v>39125</v>
      </c>
      <c r="P526" t="s">
        <v>231</v>
      </c>
      <c r="R526">
        <v>30</v>
      </c>
      <c r="S526">
        <v>16</v>
      </c>
      <c r="T526">
        <v>20061130</v>
      </c>
      <c r="U526">
        <v>20250131</v>
      </c>
    </row>
    <row r="527" spans="1:23" x14ac:dyDescent="0.25">
      <c r="A527" t="s">
        <v>466</v>
      </c>
      <c r="B527" t="s">
        <v>1368</v>
      </c>
      <c r="C527" t="s">
        <v>1553</v>
      </c>
      <c r="D527" t="s">
        <v>1502</v>
      </c>
      <c r="E527" t="s">
        <v>1554</v>
      </c>
      <c r="F527">
        <v>7502219321257</v>
      </c>
      <c r="G527" t="s">
        <v>1555</v>
      </c>
      <c r="I527">
        <v>823.12</v>
      </c>
      <c r="K527">
        <v>823.12</v>
      </c>
      <c r="L527">
        <v>2</v>
      </c>
      <c r="M527" t="s">
        <v>203</v>
      </c>
      <c r="N527">
        <v>1</v>
      </c>
      <c r="P527" t="s">
        <v>201</v>
      </c>
      <c r="R527">
        <v>53</v>
      </c>
      <c r="S527">
        <v>16</v>
      </c>
      <c r="T527">
        <v>20241023</v>
      </c>
      <c r="U527">
        <v>20250131</v>
      </c>
      <c r="V527">
        <v>50202200</v>
      </c>
      <c r="W527" t="s">
        <v>1556</v>
      </c>
    </row>
    <row r="528" spans="1:23" x14ac:dyDescent="0.25">
      <c r="A528" t="s">
        <v>466</v>
      </c>
      <c r="B528" t="s">
        <v>1557</v>
      </c>
      <c r="C528" t="s">
        <v>1558</v>
      </c>
      <c r="D528" t="s">
        <v>1502</v>
      </c>
      <c r="E528" t="s">
        <v>1559</v>
      </c>
      <c r="F528">
        <v>5010296001488</v>
      </c>
      <c r="G528" t="s">
        <v>1560</v>
      </c>
      <c r="I528">
        <v>882.35</v>
      </c>
      <c r="K528">
        <v>882.35</v>
      </c>
      <c r="L528">
        <v>2</v>
      </c>
      <c r="M528" t="s">
        <v>203</v>
      </c>
      <c r="N528">
        <v>1</v>
      </c>
      <c r="O528" s="28">
        <v>44467</v>
      </c>
      <c r="P528" t="s">
        <v>231</v>
      </c>
      <c r="Q528" t="s">
        <v>202</v>
      </c>
      <c r="R528">
        <v>53</v>
      </c>
      <c r="S528">
        <v>16</v>
      </c>
      <c r="T528">
        <v>20240507</v>
      </c>
      <c r="U528">
        <v>20250131</v>
      </c>
      <c r="V528">
        <v>50202206</v>
      </c>
      <c r="W528" t="s">
        <v>1505</v>
      </c>
    </row>
    <row r="529" spans="1:23" x14ac:dyDescent="0.25">
      <c r="A529" t="s">
        <v>466</v>
      </c>
      <c r="B529" t="s">
        <v>1557</v>
      </c>
      <c r="C529" t="s">
        <v>1561</v>
      </c>
      <c r="D529" t="s">
        <v>1502</v>
      </c>
      <c r="E529" t="s">
        <v>1562</v>
      </c>
      <c r="F529">
        <v>84279985923</v>
      </c>
      <c r="G529" t="s">
        <v>1563</v>
      </c>
      <c r="I529">
        <v>516.34</v>
      </c>
      <c r="K529">
        <v>516.34</v>
      </c>
      <c r="L529">
        <v>2</v>
      </c>
      <c r="M529" t="s">
        <v>203</v>
      </c>
      <c r="N529">
        <v>1</v>
      </c>
      <c r="O529" s="28">
        <v>44693</v>
      </c>
      <c r="P529" t="s">
        <v>201</v>
      </c>
      <c r="Q529" t="s">
        <v>202</v>
      </c>
      <c r="R529">
        <v>53</v>
      </c>
      <c r="S529">
        <v>16</v>
      </c>
      <c r="T529">
        <v>20240507</v>
      </c>
      <c r="U529">
        <v>20250131</v>
      </c>
      <c r="V529">
        <v>50202206</v>
      </c>
      <c r="W529" t="s">
        <v>1505</v>
      </c>
    </row>
    <row r="530" spans="1:23" x14ac:dyDescent="0.25">
      <c r="A530" t="s">
        <v>466</v>
      </c>
      <c r="B530" t="s">
        <v>1564</v>
      </c>
      <c r="C530" t="s">
        <v>1565</v>
      </c>
      <c r="D530" t="s">
        <v>1502</v>
      </c>
      <c r="E530" t="s">
        <v>1566</v>
      </c>
      <c r="F530">
        <v>5010296169164</v>
      </c>
      <c r="G530" t="s">
        <v>1567</v>
      </c>
      <c r="I530">
        <v>532.67999999999995</v>
      </c>
      <c r="K530">
        <v>532.67999999999995</v>
      </c>
      <c r="L530">
        <v>2</v>
      </c>
      <c r="M530" t="s">
        <v>203</v>
      </c>
      <c r="N530">
        <v>1</v>
      </c>
      <c r="O530" s="28">
        <v>45569</v>
      </c>
      <c r="P530" t="s">
        <v>201</v>
      </c>
      <c r="Q530" t="s">
        <v>202</v>
      </c>
      <c r="R530">
        <v>53</v>
      </c>
      <c r="S530">
        <v>16</v>
      </c>
      <c r="T530">
        <v>20240509</v>
      </c>
      <c r="U530">
        <v>20250131</v>
      </c>
      <c r="V530">
        <v>50202206</v>
      </c>
      <c r="W530" t="s">
        <v>1505</v>
      </c>
    </row>
    <row r="531" spans="1:23" x14ac:dyDescent="0.25">
      <c r="A531" t="s">
        <v>466</v>
      </c>
      <c r="B531" t="s">
        <v>1557</v>
      </c>
      <c r="C531" t="s">
        <v>1568</v>
      </c>
      <c r="D531" t="s">
        <v>1502</v>
      </c>
      <c r="E531" t="s">
        <v>1569</v>
      </c>
      <c r="F531">
        <v>84279993638</v>
      </c>
      <c r="G531" t="s">
        <v>1570</v>
      </c>
      <c r="I531">
        <v>490.2</v>
      </c>
      <c r="K531">
        <v>490.2</v>
      </c>
      <c r="L531">
        <v>2</v>
      </c>
      <c r="M531" t="s">
        <v>203</v>
      </c>
      <c r="N531">
        <v>1</v>
      </c>
      <c r="O531" s="28">
        <v>44693</v>
      </c>
      <c r="P531" t="s">
        <v>201</v>
      </c>
      <c r="Q531" t="s">
        <v>202</v>
      </c>
      <c r="R531">
        <v>53</v>
      </c>
      <c r="S531">
        <v>16</v>
      </c>
      <c r="T531">
        <v>20240513</v>
      </c>
      <c r="U531">
        <v>20250131</v>
      </c>
      <c r="V531">
        <v>50202206</v>
      </c>
      <c r="W531" t="s">
        <v>1505</v>
      </c>
    </row>
    <row r="532" spans="1:23" x14ac:dyDescent="0.25">
      <c r="A532" t="s">
        <v>466</v>
      </c>
      <c r="B532" t="s">
        <v>479</v>
      </c>
      <c r="C532" t="s">
        <v>1571</v>
      </c>
      <c r="D532" t="s">
        <v>1502</v>
      </c>
      <c r="E532" t="s">
        <v>1572</v>
      </c>
      <c r="F532">
        <v>8005829060008</v>
      </c>
      <c r="G532" t="s">
        <v>1573</v>
      </c>
      <c r="I532">
        <v>180</v>
      </c>
      <c r="K532">
        <v>180</v>
      </c>
      <c r="L532">
        <v>2</v>
      </c>
      <c r="M532" t="s">
        <v>203</v>
      </c>
      <c r="N532">
        <v>1</v>
      </c>
      <c r="P532" t="s">
        <v>231</v>
      </c>
      <c r="R532">
        <v>53</v>
      </c>
      <c r="S532">
        <v>16</v>
      </c>
      <c r="T532">
        <v>20050101</v>
      </c>
      <c r="U532">
        <v>20250131</v>
      </c>
    </row>
    <row r="533" spans="1:23" x14ac:dyDescent="0.25">
      <c r="A533" t="s">
        <v>466</v>
      </c>
      <c r="B533" t="s">
        <v>479</v>
      </c>
      <c r="C533" t="s">
        <v>1571</v>
      </c>
      <c r="D533" t="s">
        <v>1502</v>
      </c>
      <c r="E533" t="s">
        <v>1574</v>
      </c>
      <c r="F533">
        <v>8005829039011</v>
      </c>
      <c r="G533" t="s">
        <v>1575</v>
      </c>
      <c r="I533">
        <v>116</v>
      </c>
      <c r="K533">
        <v>116</v>
      </c>
      <c r="L533">
        <v>2</v>
      </c>
      <c r="M533" t="s">
        <v>203</v>
      </c>
      <c r="N533">
        <v>1</v>
      </c>
      <c r="P533" t="s">
        <v>231</v>
      </c>
      <c r="R533">
        <v>53</v>
      </c>
      <c r="S533">
        <v>16</v>
      </c>
      <c r="T533">
        <v>20050101</v>
      </c>
      <c r="U533">
        <v>20250131</v>
      </c>
    </row>
    <row r="534" spans="1:23" x14ac:dyDescent="0.25">
      <c r="A534" t="s">
        <v>466</v>
      </c>
      <c r="B534" t="s">
        <v>479</v>
      </c>
      <c r="C534" t="s">
        <v>1571</v>
      </c>
      <c r="D534" t="s">
        <v>1502</v>
      </c>
      <c r="E534" t="s">
        <v>1576</v>
      </c>
      <c r="F534">
        <v>8005829000578</v>
      </c>
      <c r="G534" t="s">
        <v>1577</v>
      </c>
      <c r="I534">
        <v>160</v>
      </c>
      <c r="K534">
        <v>160</v>
      </c>
      <c r="L534">
        <v>2</v>
      </c>
      <c r="M534" t="s">
        <v>203</v>
      </c>
      <c r="N534">
        <v>1</v>
      </c>
      <c r="O534" s="28">
        <v>38898</v>
      </c>
      <c r="P534" t="s">
        <v>231</v>
      </c>
      <c r="R534">
        <v>53</v>
      </c>
      <c r="S534">
        <v>16</v>
      </c>
      <c r="T534">
        <v>20050921</v>
      </c>
      <c r="U534">
        <v>20250131</v>
      </c>
    </row>
    <row r="535" spans="1:23" x14ac:dyDescent="0.25">
      <c r="A535" t="s">
        <v>466</v>
      </c>
      <c r="B535" t="s">
        <v>479</v>
      </c>
      <c r="C535" t="s">
        <v>1571</v>
      </c>
      <c r="D535" t="s">
        <v>1502</v>
      </c>
      <c r="E535" t="s">
        <v>1578</v>
      </c>
      <c r="F535">
        <v>8005829077006</v>
      </c>
      <c r="G535" t="s">
        <v>1579</v>
      </c>
      <c r="I535">
        <v>270</v>
      </c>
      <c r="K535">
        <v>270</v>
      </c>
      <c r="L535">
        <v>2</v>
      </c>
      <c r="M535" t="s">
        <v>203</v>
      </c>
      <c r="N535">
        <v>1</v>
      </c>
      <c r="P535" t="s">
        <v>231</v>
      </c>
      <c r="R535">
        <v>53</v>
      </c>
      <c r="S535">
        <v>16</v>
      </c>
      <c r="T535">
        <v>20050101</v>
      </c>
      <c r="U535">
        <v>20250131</v>
      </c>
    </row>
    <row r="536" spans="1:23" x14ac:dyDescent="0.25">
      <c r="A536" t="s">
        <v>466</v>
      </c>
      <c r="B536" t="s">
        <v>479</v>
      </c>
      <c r="C536" t="s">
        <v>1580</v>
      </c>
      <c r="D536" t="s">
        <v>1502</v>
      </c>
      <c r="E536" t="s">
        <v>1581</v>
      </c>
      <c r="F536">
        <v>7790290000332</v>
      </c>
      <c r="G536" t="s">
        <v>1582</v>
      </c>
      <c r="I536">
        <v>90</v>
      </c>
      <c r="K536">
        <v>90</v>
      </c>
      <c r="L536">
        <v>2</v>
      </c>
      <c r="M536" t="s">
        <v>203</v>
      </c>
      <c r="N536">
        <v>1</v>
      </c>
      <c r="O536" s="28">
        <v>39995</v>
      </c>
      <c r="P536" t="s">
        <v>231</v>
      </c>
      <c r="R536">
        <v>53</v>
      </c>
      <c r="S536">
        <v>16</v>
      </c>
      <c r="T536">
        <v>20090512</v>
      </c>
      <c r="U536">
        <v>20250131</v>
      </c>
    </row>
    <row r="537" spans="1:23" x14ac:dyDescent="0.25">
      <c r="A537" t="s">
        <v>466</v>
      </c>
      <c r="B537" t="s">
        <v>1583</v>
      </c>
      <c r="C537" t="s">
        <v>1584</v>
      </c>
      <c r="D537" t="s">
        <v>1502</v>
      </c>
      <c r="E537" t="s">
        <v>1585</v>
      </c>
      <c r="F537">
        <v>8004400024309</v>
      </c>
      <c r="G537" t="s">
        <v>1586</v>
      </c>
      <c r="I537">
        <v>209.15</v>
      </c>
      <c r="K537">
        <v>209.15</v>
      </c>
      <c r="L537">
        <v>2</v>
      </c>
      <c r="M537" t="s">
        <v>203</v>
      </c>
      <c r="N537">
        <v>1</v>
      </c>
      <c r="O537" s="28">
        <v>43991</v>
      </c>
      <c r="P537" t="s">
        <v>231</v>
      </c>
      <c r="R537">
        <v>53</v>
      </c>
      <c r="S537">
        <v>16</v>
      </c>
      <c r="T537">
        <v>20170104</v>
      </c>
      <c r="U537">
        <v>20250131</v>
      </c>
      <c r="V537">
        <v>50202200</v>
      </c>
      <c r="W537" t="s">
        <v>1556</v>
      </c>
    </row>
    <row r="538" spans="1:23" x14ac:dyDescent="0.25">
      <c r="A538" t="s">
        <v>466</v>
      </c>
      <c r="B538" t="s">
        <v>1557</v>
      </c>
      <c r="C538" t="s">
        <v>257</v>
      </c>
      <c r="D538" t="s">
        <v>1502</v>
      </c>
      <c r="E538" t="s">
        <v>258</v>
      </c>
      <c r="F538">
        <v>3334751007108</v>
      </c>
      <c r="G538" t="s">
        <v>259</v>
      </c>
      <c r="I538">
        <v>242.31</v>
      </c>
      <c r="K538">
        <v>242.31</v>
      </c>
      <c r="L538">
        <v>2</v>
      </c>
      <c r="M538" t="s">
        <v>203</v>
      </c>
      <c r="N538">
        <v>1</v>
      </c>
      <c r="O538" s="28">
        <v>44921</v>
      </c>
      <c r="P538" t="s">
        <v>231</v>
      </c>
      <c r="R538">
        <v>30</v>
      </c>
      <c r="S538">
        <v>16</v>
      </c>
      <c r="T538">
        <v>20240523</v>
      </c>
      <c r="U538">
        <v>20250131</v>
      </c>
      <c r="V538">
        <v>50202207</v>
      </c>
      <c r="W538" t="s">
        <v>1527</v>
      </c>
    </row>
    <row r="539" spans="1:23" x14ac:dyDescent="0.25">
      <c r="A539" t="s">
        <v>466</v>
      </c>
      <c r="B539" t="s">
        <v>1587</v>
      </c>
      <c r="C539" t="s">
        <v>260</v>
      </c>
      <c r="D539" t="s">
        <v>1502</v>
      </c>
      <c r="E539" t="s">
        <v>261</v>
      </c>
      <c r="F539">
        <v>8716000966544</v>
      </c>
      <c r="G539" t="s">
        <v>262</v>
      </c>
      <c r="I539">
        <v>220.59</v>
      </c>
      <c r="K539">
        <v>220.59</v>
      </c>
      <c r="L539">
        <v>2</v>
      </c>
      <c r="M539" t="s">
        <v>203</v>
      </c>
      <c r="N539">
        <v>1</v>
      </c>
      <c r="O539" s="28">
        <v>44540</v>
      </c>
      <c r="P539" t="s">
        <v>231</v>
      </c>
      <c r="R539">
        <v>53</v>
      </c>
      <c r="S539">
        <v>16</v>
      </c>
      <c r="T539">
        <v>20240507</v>
      </c>
      <c r="U539">
        <v>20250131</v>
      </c>
      <c r="V539">
        <v>50202200</v>
      </c>
      <c r="W539" t="s">
        <v>1556</v>
      </c>
    </row>
    <row r="540" spans="1:23" x14ac:dyDescent="0.25">
      <c r="A540" t="s">
        <v>466</v>
      </c>
      <c r="B540" t="s">
        <v>1583</v>
      </c>
      <c r="C540" t="s">
        <v>1588</v>
      </c>
      <c r="D540" t="s">
        <v>1502</v>
      </c>
      <c r="E540" t="s">
        <v>1589</v>
      </c>
      <c r="F540">
        <v>779029001179</v>
      </c>
      <c r="G540" t="s">
        <v>1590</v>
      </c>
      <c r="I540">
        <v>56.67</v>
      </c>
      <c r="K540">
        <v>56.67</v>
      </c>
      <c r="L540">
        <v>2</v>
      </c>
      <c r="M540" t="s">
        <v>203</v>
      </c>
      <c r="N540">
        <v>1</v>
      </c>
      <c r="O540" s="28">
        <v>39653</v>
      </c>
      <c r="P540" t="s">
        <v>231</v>
      </c>
      <c r="R540">
        <v>53</v>
      </c>
      <c r="S540">
        <v>16</v>
      </c>
      <c r="T540">
        <v>20050101</v>
      </c>
      <c r="U540">
        <v>20250131</v>
      </c>
    </row>
    <row r="541" spans="1:23" x14ac:dyDescent="0.25">
      <c r="A541" t="s">
        <v>466</v>
      </c>
      <c r="B541" t="s">
        <v>1583</v>
      </c>
      <c r="C541" t="s">
        <v>1588</v>
      </c>
      <c r="D541" t="s">
        <v>1502</v>
      </c>
      <c r="E541" t="s">
        <v>1591</v>
      </c>
      <c r="F541">
        <v>8004400014379</v>
      </c>
      <c r="G541" t="s">
        <v>1592</v>
      </c>
      <c r="I541">
        <v>209.15</v>
      </c>
      <c r="K541">
        <v>209.15</v>
      </c>
      <c r="L541">
        <v>2</v>
      </c>
      <c r="M541" t="s">
        <v>203</v>
      </c>
      <c r="N541">
        <v>1</v>
      </c>
      <c r="O541" s="28">
        <v>43992</v>
      </c>
      <c r="P541" t="s">
        <v>231</v>
      </c>
      <c r="R541">
        <v>53</v>
      </c>
      <c r="S541">
        <v>16</v>
      </c>
      <c r="T541">
        <v>20170104</v>
      </c>
      <c r="U541">
        <v>20250131</v>
      </c>
      <c r="V541">
        <v>50202200</v>
      </c>
      <c r="W541" t="s">
        <v>1556</v>
      </c>
    </row>
    <row r="542" spans="1:23" x14ac:dyDescent="0.25">
      <c r="A542" t="s">
        <v>466</v>
      </c>
      <c r="B542" t="s">
        <v>1583</v>
      </c>
      <c r="C542" t="s">
        <v>1588</v>
      </c>
      <c r="D542" t="s">
        <v>1502</v>
      </c>
      <c r="E542" t="s">
        <v>1593</v>
      </c>
      <c r="F542">
        <v>7790290001193</v>
      </c>
      <c r="G542" t="s">
        <v>1594</v>
      </c>
      <c r="I542">
        <v>153.6</v>
      </c>
      <c r="K542">
        <v>153.6</v>
      </c>
      <c r="L542">
        <v>2</v>
      </c>
      <c r="M542" t="s">
        <v>203</v>
      </c>
      <c r="N542">
        <v>1</v>
      </c>
      <c r="O542" s="28">
        <v>41597</v>
      </c>
      <c r="P542" t="s">
        <v>231</v>
      </c>
      <c r="R542">
        <v>53</v>
      </c>
      <c r="S542">
        <v>16</v>
      </c>
      <c r="T542">
        <v>20050101</v>
      </c>
      <c r="U542">
        <v>20250131</v>
      </c>
      <c r="V542">
        <v>50202200</v>
      </c>
      <c r="W542" t="s">
        <v>1556</v>
      </c>
    </row>
    <row r="543" spans="1:23" x14ac:dyDescent="0.25">
      <c r="A543" t="s">
        <v>466</v>
      </c>
      <c r="B543" t="s">
        <v>1583</v>
      </c>
      <c r="C543" t="s">
        <v>1588</v>
      </c>
      <c r="D543" t="s">
        <v>1502</v>
      </c>
      <c r="E543" t="s">
        <v>1595</v>
      </c>
      <c r="F543">
        <v>8004400001010</v>
      </c>
      <c r="G543" t="s">
        <v>1594</v>
      </c>
      <c r="I543">
        <v>153.6</v>
      </c>
      <c r="K543">
        <v>153.6</v>
      </c>
      <c r="L543">
        <v>2</v>
      </c>
      <c r="M543" t="s">
        <v>203</v>
      </c>
      <c r="N543">
        <v>1</v>
      </c>
      <c r="O543" s="28">
        <v>41913</v>
      </c>
      <c r="P543" t="s">
        <v>231</v>
      </c>
      <c r="R543">
        <v>53</v>
      </c>
      <c r="S543">
        <v>16</v>
      </c>
      <c r="T543">
        <v>20131216</v>
      </c>
      <c r="U543">
        <v>20250131</v>
      </c>
      <c r="V543">
        <v>50202200</v>
      </c>
      <c r="W543" t="s">
        <v>1556</v>
      </c>
    </row>
    <row r="544" spans="1:23" x14ac:dyDescent="0.25">
      <c r="A544" t="s">
        <v>466</v>
      </c>
      <c r="B544" t="s">
        <v>1583</v>
      </c>
      <c r="C544" t="s">
        <v>1588</v>
      </c>
      <c r="D544" t="s">
        <v>1502</v>
      </c>
      <c r="E544" t="s">
        <v>1596</v>
      </c>
      <c r="F544">
        <v>8004400001126</v>
      </c>
      <c r="G544" t="s">
        <v>1597</v>
      </c>
      <c r="I544">
        <v>803.92</v>
      </c>
      <c r="K544">
        <v>803.92</v>
      </c>
      <c r="L544">
        <v>2</v>
      </c>
      <c r="M544" t="s">
        <v>203</v>
      </c>
      <c r="N544">
        <v>1</v>
      </c>
      <c r="O544" s="28">
        <v>43970</v>
      </c>
      <c r="P544" t="s">
        <v>231</v>
      </c>
      <c r="R544">
        <v>53</v>
      </c>
      <c r="S544">
        <v>16</v>
      </c>
      <c r="T544">
        <v>20161024</v>
      </c>
      <c r="U544">
        <v>20250131</v>
      </c>
      <c r="V544">
        <v>50202200</v>
      </c>
      <c r="W544" t="s">
        <v>1556</v>
      </c>
    </row>
    <row r="545" spans="1:23" x14ac:dyDescent="0.25">
      <c r="A545" t="s">
        <v>466</v>
      </c>
      <c r="B545" t="s">
        <v>1587</v>
      </c>
      <c r="C545" t="s">
        <v>260</v>
      </c>
      <c r="D545" t="s">
        <v>1502</v>
      </c>
      <c r="E545" t="s">
        <v>263</v>
      </c>
      <c r="F545">
        <v>8716000967237</v>
      </c>
      <c r="G545" t="s">
        <v>264</v>
      </c>
      <c r="I545">
        <v>220.59</v>
      </c>
      <c r="K545">
        <v>220.59</v>
      </c>
      <c r="L545">
        <v>2</v>
      </c>
      <c r="M545" t="s">
        <v>203</v>
      </c>
      <c r="N545">
        <v>1</v>
      </c>
      <c r="O545" s="28">
        <v>45575</v>
      </c>
      <c r="P545" t="s">
        <v>201</v>
      </c>
      <c r="Q545" t="s">
        <v>202</v>
      </c>
      <c r="R545">
        <v>53</v>
      </c>
      <c r="S545">
        <v>16</v>
      </c>
      <c r="T545">
        <v>20240507</v>
      </c>
      <c r="U545">
        <v>20250131</v>
      </c>
      <c r="V545">
        <v>50202200</v>
      </c>
      <c r="W545" t="s">
        <v>1556</v>
      </c>
    </row>
    <row r="546" spans="1:23" x14ac:dyDescent="0.25">
      <c r="A546" t="s">
        <v>466</v>
      </c>
      <c r="B546" t="s">
        <v>479</v>
      </c>
      <c r="C546" t="s">
        <v>1598</v>
      </c>
      <c r="D546" t="s">
        <v>1502</v>
      </c>
      <c r="E546" t="s">
        <v>1599</v>
      </c>
      <c r="F546">
        <v>5410246502209</v>
      </c>
      <c r="G546" t="s">
        <v>1600</v>
      </c>
      <c r="I546">
        <v>19.52</v>
      </c>
      <c r="K546">
        <v>19.52</v>
      </c>
      <c r="L546">
        <v>2</v>
      </c>
      <c r="M546" t="s">
        <v>203</v>
      </c>
      <c r="N546">
        <v>1</v>
      </c>
      <c r="P546" t="s">
        <v>231</v>
      </c>
      <c r="S546">
        <v>16</v>
      </c>
      <c r="T546">
        <v>20050101</v>
      </c>
      <c r="U546">
        <v>20250131</v>
      </c>
    </row>
    <row r="547" spans="1:23" x14ac:dyDescent="0.25">
      <c r="A547" t="s">
        <v>466</v>
      </c>
      <c r="B547" t="s">
        <v>479</v>
      </c>
      <c r="C547" t="s">
        <v>1598</v>
      </c>
      <c r="D547" t="s">
        <v>1502</v>
      </c>
      <c r="E547" t="s">
        <v>1601</v>
      </c>
      <c r="F547">
        <v>5410246159977</v>
      </c>
      <c r="G547" t="s">
        <v>1602</v>
      </c>
      <c r="I547">
        <v>123.75</v>
      </c>
      <c r="K547">
        <v>123.75</v>
      </c>
      <c r="L547">
        <v>2</v>
      </c>
      <c r="M547" t="s">
        <v>203</v>
      </c>
      <c r="N547">
        <v>1</v>
      </c>
      <c r="P547" t="s">
        <v>231</v>
      </c>
      <c r="S547">
        <v>16</v>
      </c>
      <c r="T547">
        <v>20061206</v>
      </c>
      <c r="U547">
        <v>20250131</v>
      </c>
    </row>
    <row r="548" spans="1:23" x14ac:dyDescent="0.25">
      <c r="A548" t="s">
        <v>466</v>
      </c>
      <c r="B548" t="s">
        <v>479</v>
      </c>
      <c r="C548" t="s">
        <v>1598</v>
      </c>
      <c r="D548" t="s">
        <v>1502</v>
      </c>
      <c r="E548" t="s">
        <v>1603</v>
      </c>
      <c r="F548">
        <v>5410246015051</v>
      </c>
      <c r="G548" t="s">
        <v>1604</v>
      </c>
      <c r="I548">
        <v>550</v>
      </c>
      <c r="K548">
        <v>550</v>
      </c>
      <c r="L548">
        <v>2</v>
      </c>
      <c r="M548" t="s">
        <v>203</v>
      </c>
      <c r="N548">
        <v>1</v>
      </c>
      <c r="P548" t="s">
        <v>231</v>
      </c>
      <c r="S548">
        <v>16</v>
      </c>
      <c r="T548">
        <v>20061206</v>
      </c>
      <c r="U548">
        <v>20250131</v>
      </c>
    </row>
    <row r="549" spans="1:23" x14ac:dyDescent="0.25">
      <c r="A549" t="s">
        <v>466</v>
      </c>
      <c r="B549" t="s">
        <v>1605</v>
      </c>
      <c r="C549" t="s">
        <v>1598</v>
      </c>
      <c r="D549" t="s">
        <v>1502</v>
      </c>
      <c r="E549" t="s">
        <v>1606</v>
      </c>
      <c r="F549">
        <v>8710625700026</v>
      </c>
      <c r="G549" t="s">
        <v>1607</v>
      </c>
      <c r="I549">
        <v>411.76</v>
      </c>
      <c r="K549">
        <v>411.76</v>
      </c>
      <c r="L549">
        <v>2</v>
      </c>
      <c r="M549" t="s">
        <v>203</v>
      </c>
      <c r="N549">
        <v>1</v>
      </c>
      <c r="O549" s="28">
        <v>45575</v>
      </c>
      <c r="P549" t="s">
        <v>201</v>
      </c>
      <c r="Q549" t="s">
        <v>202</v>
      </c>
      <c r="R549">
        <v>53</v>
      </c>
      <c r="S549">
        <v>16</v>
      </c>
      <c r="T549">
        <v>20240509</v>
      </c>
      <c r="U549">
        <v>20250131</v>
      </c>
      <c r="V549">
        <v>50202206</v>
      </c>
      <c r="W549" t="s">
        <v>1505</v>
      </c>
    </row>
    <row r="550" spans="1:23" x14ac:dyDescent="0.25">
      <c r="A550" t="s">
        <v>466</v>
      </c>
      <c r="B550" t="s">
        <v>479</v>
      </c>
      <c r="C550" t="s">
        <v>1598</v>
      </c>
      <c r="D550" t="s">
        <v>1502</v>
      </c>
      <c r="E550" t="s">
        <v>1608</v>
      </c>
      <c r="F550">
        <v>5410246376404</v>
      </c>
      <c r="G550" t="s">
        <v>1609</v>
      </c>
      <c r="I550">
        <v>126</v>
      </c>
      <c r="K550">
        <v>126</v>
      </c>
      <c r="L550">
        <v>2</v>
      </c>
      <c r="M550" t="s">
        <v>203</v>
      </c>
      <c r="N550">
        <v>1</v>
      </c>
      <c r="P550" t="s">
        <v>231</v>
      </c>
      <c r="S550">
        <v>16</v>
      </c>
      <c r="T550">
        <v>20061206</v>
      </c>
      <c r="U550">
        <v>20250131</v>
      </c>
    </row>
    <row r="551" spans="1:23" x14ac:dyDescent="0.25">
      <c r="A551" t="s">
        <v>466</v>
      </c>
      <c r="B551" t="s">
        <v>479</v>
      </c>
      <c r="C551" t="s">
        <v>1610</v>
      </c>
      <c r="D551" t="s">
        <v>1502</v>
      </c>
      <c r="E551" t="s">
        <v>1611</v>
      </c>
      <c r="F551">
        <v>8004910801155</v>
      </c>
      <c r="G551" t="s">
        <v>1612</v>
      </c>
      <c r="I551">
        <v>190</v>
      </c>
      <c r="K551">
        <v>190</v>
      </c>
      <c r="L551">
        <v>2</v>
      </c>
      <c r="M551" t="s">
        <v>203</v>
      </c>
      <c r="N551">
        <v>1</v>
      </c>
      <c r="P551" t="s">
        <v>231</v>
      </c>
      <c r="R551">
        <v>53</v>
      </c>
      <c r="S551">
        <v>16</v>
      </c>
      <c r="T551">
        <v>20050101</v>
      </c>
      <c r="U551">
        <v>20250131</v>
      </c>
    </row>
    <row r="552" spans="1:23" x14ac:dyDescent="0.25">
      <c r="A552" t="s">
        <v>466</v>
      </c>
      <c r="B552" t="s">
        <v>1613</v>
      </c>
      <c r="C552" t="s">
        <v>1614</v>
      </c>
      <c r="D552" t="s">
        <v>1502</v>
      </c>
      <c r="E552" t="s">
        <v>1615</v>
      </c>
      <c r="F552">
        <v>8002020092555</v>
      </c>
      <c r="G552" t="s">
        <v>1616</v>
      </c>
      <c r="I552">
        <v>113.37</v>
      </c>
      <c r="K552">
        <v>113.37</v>
      </c>
      <c r="L552">
        <v>2</v>
      </c>
      <c r="M552" t="s">
        <v>203</v>
      </c>
      <c r="N552">
        <v>1</v>
      </c>
      <c r="O552" s="28">
        <v>44921</v>
      </c>
      <c r="P552" t="s">
        <v>231</v>
      </c>
      <c r="Q552" t="s">
        <v>202</v>
      </c>
      <c r="R552">
        <v>53</v>
      </c>
      <c r="S552">
        <v>16</v>
      </c>
      <c r="T552">
        <v>20240509</v>
      </c>
      <c r="U552">
        <v>20250131</v>
      </c>
      <c r="V552">
        <v>50202206</v>
      </c>
      <c r="W552" t="s">
        <v>1505</v>
      </c>
    </row>
    <row r="553" spans="1:23" x14ac:dyDescent="0.25">
      <c r="A553" t="s">
        <v>466</v>
      </c>
      <c r="B553" t="s">
        <v>1613</v>
      </c>
      <c r="C553" t="s">
        <v>1614</v>
      </c>
      <c r="D553" t="s">
        <v>1502</v>
      </c>
      <c r="E553" t="s">
        <v>1617</v>
      </c>
      <c r="F553">
        <v>8002020009256</v>
      </c>
      <c r="G553" t="s">
        <v>1618</v>
      </c>
      <c r="I553">
        <v>123.35</v>
      </c>
      <c r="K553">
        <v>123.35</v>
      </c>
      <c r="L553">
        <v>2</v>
      </c>
      <c r="M553" t="s">
        <v>203</v>
      </c>
      <c r="N553">
        <v>1</v>
      </c>
      <c r="O553" s="28">
        <v>44642</v>
      </c>
      <c r="P553" t="s">
        <v>231</v>
      </c>
      <c r="Q553" t="s">
        <v>202</v>
      </c>
      <c r="R553">
        <v>53</v>
      </c>
      <c r="S553">
        <v>16</v>
      </c>
      <c r="T553">
        <v>20240611</v>
      </c>
      <c r="U553">
        <v>20250131</v>
      </c>
      <c r="V553">
        <v>50202206</v>
      </c>
      <c r="W553" t="s">
        <v>1505</v>
      </c>
    </row>
    <row r="554" spans="1:23" x14ac:dyDescent="0.25">
      <c r="A554" t="s">
        <v>466</v>
      </c>
      <c r="B554" t="s">
        <v>479</v>
      </c>
      <c r="C554" t="s">
        <v>1619</v>
      </c>
      <c r="D554" t="s">
        <v>1502</v>
      </c>
      <c r="E554" t="s">
        <v>1620</v>
      </c>
      <c r="F554">
        <v>662263001516</v>
      </c>
      <c r="G554" t="s">
        <v>1621</v>
      </c>
      <c r="I554">
        <v>65.83</v>
      </c>
      <c r="K554">
        <v>65.83</v>
      </c>
      <c r="L554">
        <v>2</v>
      </c>
      <c r="M554" t="s">
        <v>203</v>
      </c>
      <c r="N554">
        <v>1</v>
      </c>
      <c r="O554" s="28">
        <v>39051</v>
      </c>
      <c r="P554" t="s">
        <v>231</v>
      </c>
      <c r="R554">
        <v>53</v>
      </c>
      <c r="S554">
        <v>16</v>
      </c>
      <c r="T554">
        <v>20061130</v>
      </c>
      <c r="U554">
        <v>20250131</v>
      </c>
    </row>
    <row r="555" spans="1:23" x14ac:dyDescent="0.25">
      <c r="A555" t="s">
        <v>466</v>
      </c>
      <c r="B555" t="s">
        <v>479</v>
      </c>
      <c r="C555" t="s">
        <v>1622</v>
      </c>
      <c r="D555" t="s">
        <v>1502</v>
      </c>
      <c r="E555" t="s">
        <v>1623</v>
      </c>
      <c r="F555">
        <v>89540323459</v>
      </c>
      <c r="G555" t="s">
        <v>1624</v>
      </c>
      <c r="I555">
        <v>98.75</v>
      </c>
      <c r="K555">
        <v>98.75</v>
      </c>
      <c r="L555">
        <v>2</v>
      </c>
      <c r="M555" t="s">
        <v>203</v>
      </c>
      <c r="N555">
        <v>1</v>
      </c>
      <c r="O555" s="28">
        <v>38860</v>
      </c>
      <c r="P555" t="s">
        <v>231</v>
      </c>
      <c r="S555">
        <v>16</v>
      </c>
      <c r="T555">
        <v>20061130</v>
      </c>
      <c r="U555">
        <v>20250131</v>
      </c>
    </row>
    <row r="556" spans="1:23" x14ac:dyDescent="0.25">
      <c r="A556" t="s">
        <v>466</v>
      </c>
      <c r="B556" t="s">
        <v>479</v>
      </c>
      <c r="C556" t="s">
        <v>1622</v>
      </c>
      <c r="D556" t="s">
        <v>1502</v>
      </c>
      <c r="E556" t="s">
        <v>1625</v>
      </c>
      <c r="F556">
        <v>701530270504</v>
      </c>
      <c r="G556" t="s">
        <v>1626</v>
      </c>
      <c r="I556">
        <v>96.86</v>
      </c>
      <c r="K556">
        <v>96.86</v>
      </c>
      <c r="L556">
        <v>2</v>
      </c>
      <c r="M556" t="s">
        <v>203</v>
      </c>
      <c r="N556">
        <v>1</v>
      </c>
      <c r="O556" s="28">
        <v>39073</v>
      </c>
      <c r="P556" t="s">
        <v>231</v>
      </c>
      <c r="S556">
        <v>16</v>
      </c>
      <c r="T556">
        <v>20050101</v>
      </c>
      <c r="U556">
        <v>20250131</v>
      </c>
    </row>
    <row r="557" spans="1:23" x14ac:dyDescent="0.25">
      <c r="A557" t="s">
        <v>466</v>
      </c>
      <c r="B557" t="s">
        <v>1524</v>
      </c>
      <c r="C557" t="s">
        <v>267</v>
      </c>
      <c r="D557" t="s">
        <v>1502</v>
      </c>
      <c r="E557" t="s">
        <v>1627</v>
      </c>
      <c r="F557">
        <v>7503014922465</v>
      </c>
      <c r="G557" t="s">
        <v>1628</v>
      </c>
      <c r="I557">
        <v>49.8</v>
      </c>
      <c r="K557">
        <v>49.8</v>
      </c>
      <c r="L557">
        <v>2</v>
      </c>
      <c r="M557" t="s">
        <v>203</v>
      </c>
      <c r="N557">
        <v>1</v>
      </c>
      <c r="O557" s="28">
        <v>45582</v>
      </c>
      <c r="P557" t="s">
        <v>201</v>
      </c>
      <c r="R557">
        <v>53</v>
      </c>
      <c r="S557">
        <v>16</v>
      </c>
      <c r="T557">
        <v>20240509</v>
      </c>
      <c r="U557">
        <v>20250131</v>
      </c>
      <c r="V557">
        <v>50202200</v>
      </c>
      <c r="W557" t="s">
        <v>1556</v>
      </c>
    </row>
    <row r="558" spans="1:23" x14ac:dyDescent="0.25">
      <c r="A558" t="s">
        <v>466</v>
      </c>
      <c r="B558" t="s">
        <v>1524</v>
      </c>
      <c r="C558" t="s">
        <v>267</v>
      </c>
      <c r="D558" t="s">
        <v>1502</v>
      </c>
      <c r="E558" t="s">
        <v>268</v>
      </c>
      <c r="F558">
        <v>7503014922045</v>
      </c>
      <c r="G558" t="s">
        <v>269</v>
      </c>
      <c r="I558">
        <v>274.27999999999997</v>
      </c>
      <c r="K558">
        <v>274.27999999999997</v>
      </c>
      <c r="L558">
        <v>2</v>
      </c>
      <c r="M558" t="s">
        <v>203</v>
      </c>
      <c r="N558">
        <v>1</v>
      </c>
      <c r="O558" s="28">
        <v>45629</v>
      </c>
      <c r="P558" t="s">
        <v>201</v>
      </c>
      <c r="Q558" t="s">
        <v>202</v>
      </c>
      <c r="R558">
        <v>53</v>
      </c>
      <c r="S558">
        <v>16</v>
      </c>
      <c r="T558">
        <v>20240509</v>
      </c>
      <c r="U558">
        <v>20250131</v>
      </c>
      <c r="V558">
        <v>50202200</v>
      </c>
      <c r="W558" t="s">
        <v>1556</v>
      </c>
    </row>
    <row r="559" spans="1:23" x14ac:dyDescent="0.25">
      <c r="A559" t="s">
        <v>466</v>
      </c>
      <c r="B559" t="s">
        <v>1524</v>
      </c>
      <c r="C559" t="s">
        <v>271</v>
      </c>
      <c r="D559" t="s">
        <v>1502</v>
      </c>
      <c r="E559" t="s">
        <v>1629</v>
      </c>
      <c r="F559">
        <v>7503014922021</v>
      </c>
      <c r="G559" t="s">
        <v>1630</v>
      </c>
      <c r="I559">
        <v>569.75</v>
      </c>
      <c r="K559">
        <v>569.75</v>
      </c>
      <c r="L559">
        <v>2</v>
      </c>
      <c r="M559" t="s">
        <v>203</v>
      </c>
      <c r="N559">
        <v>1</v>
      </c>
      <c r="O559" s="28">
        <v>45163</v>
      </c>
      <c r="P559" t="s">
        <v>201</v>
      </c>
      <c r="Q559" t="s">
        <v>202</v>
      </c>
      <c r="R559">
        <v>53</v>
      </c>
      <c r="S559">
        <v>16</v>
      </c>
      <c r="T559">
        <v>20240513</v>
      </c>
      <c r="U559">
        <v>20250131</v>
      </c>
      <c r="V559">
        <v>50202200</v>
      </c>
      <c r="W559" t="s">
        <v>1556</v>
      </c>
    </row>
    <row r="560" spans="1:23" x14ac:dyDescent="0.25">
      <c r="A560" t="s">
        <v>466</v>
      </c>
      <c r="B560" t="s">
        <v>1524</v>
      </c>
      <c r="C560" t="s">
        <v>271</v>
      </c>
      <c r="D560" t="s">
        <v>1502</v>
      </c>
      <c r="E560" t="s">
        <v>1631</v>
      </c>
      <c r="F560">
        <v>7502219320823</v>
      </c>
      <c r="G560" t="s">
        <v>1632</v>
      </c>
      <c r="I560">
        <v>1846.29</v>
      </c>
      <c r="K560">
        <v>1846.29</v>
      </c>
      <c r="L560">
        <v>2</v>
      </c>
      <c r="M560" t="s">
        <v>203</v>
      </c>
      <c r="N560">
        <v>1</v>
      </c>
      <c r="P560" t="s">
        <v>201</v>
      </c>
      <c r="R560">
        <v>53</v>
      </c>
      <c r="S560">
        <v>16</v>
      </c>
      <c r="T560">
        <v>20240513</v>
      </c>
      <c r="U560">
        <v>20250131</v>
      </c>
      <c r="V560">
        <v>50202206</v>
      </c>
      <c r="W560" t="s">
        <v>1505</v>
      </c>
    </row>
    <row r="561" spans="1:23" x14ac:dyDescent="0.25">
      <c r="A561" t="s">
        <v>466</v>
      </c>
      <c r="B561" t="s">
        <v>1524</v>
      </c>
      <c r="C561" t="s">
        <v>271</v>
      </c>
      <c r="D561" t="s">
        <v>1502</v>
      </c>
      <c r="E561" t="s">
        <v>1633</v>
      </c>
      <c r="F561">
        <v>7502219320854</v>
      </c>
      <c r="G561" t="s">
        <v>1634</v>
      </c>
      <c r="I561">
        <v>1572.17</v>
      </c>
      <c r="K561">
        <v>1572.17</v>
      </c>
      <c r="L561">
        <v>2</v>
      </c>
      <c r="M561" t="s">
        <v>203</v>
      </c>
      <c r="N561">
        <v>1</v>
      </c>
      <c r="P561" t="s">
        <v>201</v>
      </c>
      <c r="R561">
        <v>53</v>
      </c>
      <c r="S561">
        <v>16</v>
      </c>
      <c r="T561">
        <v>20240513</v>
      </c>
      <c r="U561">
        <v>20250131</v>
      </c>
      <c r="V561">
        <v>50202206</v>
      </c>
      <c r="W561" t="s">
        <v>1505</v>
      </c>
    </row>
    <row r="562" spans="1:23" x14ac:dyDescent="0.25">
      <c r="A562" t="s">
        <v>466</v>
      </c>
      <c r="B562" t="s">
        <v>1524</v>
      </c>
      <c r="C562" t="s">
        <v>271</v>
      </c>
      <c r="D562" t="s">
        <v>1502</v>
      </c>
      <c r="E562" t="s">
        <v>1635</v>
      </c>
      <c r="F562">
        <v>7502219320847</v>
      </c>
      <c r="G562" t="s">
        <v>1636</v>
      </c>
      <c r="I562">
        <v>436.75</v>
      </c>
      <c r="K562">
        <v>436.75</v>
      </c>
      <c r="L562">
        <v>2</v>
      </c>
      <c r="M562" t="s">
        <v>203</v>
      </c>
      <c r="N562">
        <v>1</v>
      </c>
      <c r="P562" t="s">
        <v>201</v>
      </c>
      <c r="R562">
        <v>53</v>
      </c>
      <c r="S562">
        <v>16</v>
      </c>
      <c r="T562">
        <v>20240513</v>
      </c>
      <c r="U562">
        <v>20250131</v>
      </c>
      <c r="V562">
        <v>50202206</v>
      </c>
      <c r="W562" t="s">
        <v>1505</v>
      </c>
    </row>
    <row r="563" spans="1:23" x14ac:dyDescent="0.25">
      <c r="A563" t="s">
        <v>466</v>
      </c>
      <c r="B563" t="s">
        <v>1524</v>
      </c>
      <c r="C563" t="s">
        <v>271</v>
      </c>
      <c r="D563" t="s">
        <v>1502</v>
      </c>
      <c r="E563" t="s">
        <v>272</v>
      </c>
      <c r="F563">
        <v>7503014922137</v>
      </c>
      <c r="G563" t="s">
        <v>273</v>
      </c>
      <c r="I563">
        <v>175.59</v>
      </c>
      <c r="K563">
        <v>175.59</v>
      </c>
      <c r="L563">
        <v>2</v>
      </c>
      <c r="M563" t="s">
        <v>203</v>
      </c>
      <c r="N563">
        <v>1</v>
      </c>
      <c r="O563" s="28">
        <v>45582</v>
      </c>
      <c r="P563" t="s">
        <v>201</v>
      </c>
      <c r="Q563" t="s">
        <v>202</v>
      </c>
      <c r="R563">
        <v>53</v>
      </c>
      <c r="S563">
        <v>16</v>
      </c>
      <c r="T563">
        <v>20240513</v>
      </c>
      <c r="U563">
        <v>20250131</v>
      </c>
      <c r="V563">
        <v>50202200</v>
      </c>
      <c r="W563" t="s">
        <v>1556</v>
      </c>
    </row>
    <row r="564" spans="1:23" x14ac:dyDescent="0.25">
      <c r="A564" t="s">
        <v>466</v>
      </c>
      <c r="B564" t="s">
        <v>1524</v>
      </c>
      <c r="C564" t="s">
        <v>271</v>
      </c>
      <c r="D564" t="s">
        <v>1502</v>
      </c>
      <c r="E564" t="s">
        <v>1637</v>
      </c>
      <c r="F564">
        <v>7503014922441</v>
      </c>
      <c r="G564" t="s">
        <v>1638</v>
      </c>
      <c r="I564">
        <v>53.75</v>
      </c>
      <c r="K564">
        <v>53.75</v>
      </c>
      <c r="L564">
        <v>2</v>
      </c>
      <c r="M564" t="s">
        <v>203</v>
      </c>
      <c r="N564">
        <v>1</v>
      </c>
      <c r="O564" s="28">
        <v>45582</v>
      </c>
      <c r="P564" t="s">
        <v>201</v>
      </c>
      <c r="R564">
        <v>53</v>
      </c>
      <c r="S564">
        <v>16</v>
      </c>
      <c r="T564">
        <v>20240513</v>
      </c>
      <c r="U564">
        <v>20250131</v>
      </c>
      <c r="V564">
        <v>50202200</v>
      </c>
      <c r="W564" t="s">
        <v>1556</v>
      </c>
    </row>
    <row r="565" spans="1:23" x14ac:dyDescent="0.25">
      <c r="A565" t="s">
        <v>466</v>
      </c>
      <c r="B565" t="s">
        <v>1524</v>
      </c>
      <c r="C565" t="s">
        <v>271</v>
      </c>
      <c r="D565" t="s">
        <v>1502</v>
      </c>
      <c r="E565" t="s">
        <v>274</v>
      </c>
      <c r="F565">
        <v>7503014922007</v>
      </c>
      <c r="G565" t="s">
        <v>275</v>
      </c>
      <c r="I565">
        <v>422.03</v>
      </c>
      <c r="K565">
        <v>422.03</v>
      </c>
      <c r="L565">
        <v>2</v>
      </c>
      <c r="M565" t="s">
        <v>203</v>
      </c>
      <c r="N565">
        <v>1</v>
      </c>
      <c r="O565" s="28">
        <v>45631</v>
      </c>
      <c r="P565" t="s">
        <v>201</v>
      </c>
      <c r="Q565" t="s">
        <v>202</v>
      </c>
      <c r="R565">
        <v>53</v>
      </c>
      <c r="S565">
        <v>16</v>
      </c>
      <c r="T565">
        <v>20240513</v>
      </c>
      <c r="U565">
        <v>20250131</v>
      </c>
      <c r="V565">
        <v>50202200</v>
      </c>
      <c r="W565" t="s">
        <v>1556</v>
      </c>
    </row>
    <row r="566" spans="1:23" x14ac:dyDescent="0.25">
      <c r="A566" t="s">
        <v>466</v>
      </c>
      <c r="B566" t="s">
        <v>1524</v>
      </c>
      <c r="C566" t="s">
        <v>271</v>
      </c>
      <c r="D566" t="s">
        <v>1502</v>
      </c>
      <c r="E566" t="s">
        <v>1639</v>
      </c>
      <c r="F566">
        <v>7503014922120</v>
      </c>
      <c r="G566" t="s">
        <v>1640</v>
      </c>
      <c r="I566">
        <v>485.34</v>
      </c>
      <c r="K566">
        <v>485.34</v>
      </c>
      <c r="L566">
        <v>2</v>
      </c>
      <c r="M566" t="s">
        <v>203</v>
      </c>
      <c r="N566">
        <v>1</v>
      </c>
      <c r="O566" s="28">
        <v>45589</v>
      </c>
      <c r="P566" t="s">
        <v>201</v>
      </c>
      <c r="Q566" t="s">
        <v>202</v>
      </c>
      <c r="R566">
        <v>53</v>
      </c>
      <c r="S566">
        <v>16</v>
      </c>
      <c r="T566">
        <v>20240513</v>
      </c>
      <c r="U566">
        <v>20250131</v>
      </c>
      <c r="V566">
        <v>50202200</v>
      </c>
      <c r="W566" t="s">
        <v>1556</v>
      </c>
    </row>
    <row r="567" spans="1:23" x14ac:dyDescent="0.25">
      <c r="A567" t="s">
        <v>466</v>
      </c>
      <c r="B567" t="s">
        <v>1524</v>
      </c>
      <c r="C567" t="s">
        <v>271</v>
      </c>
      <c r="D567" t="s">
        <v>1502</v>
      </c>
      <c r="E567" t="s">
        <v>1641</v>
      </c>
      <c r="F567">
        <v>7502219320830</v>
      </c>
      <c r="G567" t="s">
        <v>1642</v>
      </c>
      <c r="I567">
        <v>573.80999999999995</v>
      </c>
      <c r="K567">
        <v>573.80999999999995</v>
      </c>
      <c r="L567">
        <v>2</v>
      </c>
      <c r="M567" t="s">
        <v>203</v>
      </c>
      <c r="N567">
        <v>1</v>
      </c>
      <c r="P567" t="s">
        <v>201</v>
      </c>
      <c r="R567">
        <v>53</v>
      </c>
      <c r="S567">
        <v>16</v>
      </c>
      <c r="T567">
        <v>20240513</v>
      </c>
      <c r="U567">
        <v>20250131</v>
      </c>
      <c r="V567">
        <v>50202206</v>
      </c>
      <c r="W567" t="s">
        <v>1505</v>
      </c>
    </row>
    <row r="568" spans="1:23" x14ac:dyDescent="0.25">
      <c r="A568" t="s">
        <v>466</v>
      </c>
      <c r="B568" t="s">
        <v>1524</v>
      </c>
      <c r="C568" t="s">
        <v>271</v>
      </c>
      <c r="D568" t="s">
        <v>1502</v>
      </c>
      <c r="E568" t="s">
        <v>1643</v>
      </c>
      <c r="F568">
        <v>7503014922014</v>
      </c>
      <c r="G568" t="s">
        <v>1644</v>
      </c>
      <c r="I568">
        <v>466.35</v>
      </c>
      <c r="K568">
        <v>466.35</v>
      </c>
      <c r="L568">
        <v>2</v>
      </c>
      <c r="M568" t="s">
        <v>203</v>
      </c>
      <c r="N568">
        <v>1</v>
      </c>
      <c r="O568" s="28">
        <v>44467</v>
      </c>
      <c r="P568" t="s">
        <v>201</v>
      </c>
      <c r="R568">
        <v>53</v>
      </c>
      <c r="S568">
        <v>16</v>
      </c>
      <c r="T568">
        <v>20240513</v>
      </c>
      <c r="U568">
        <v>20250131</v>
      </c>
      <c r="V568">
        <v>50202200</v>
      </c>
      <c r="W568" t="s">
        <v>1556</v>
      </c>
    </row>
    <row r="569" spans="1:23" x14ac:dyDescent="0.25">
      <c r="A569" t="s">
        <v>466</v>
      </c>
      <c r="B569" t="s">
        <v>1524</v>
      </c>
      <c r="C569" t="s">
        <v>271</v>
      </c>
      <c r="D569" t="s">
        <v>1502</v>
      </c>
      <c r="E569" t="s">
        <v>1645</v>
      </c>
      <c r="F569">
        <v>7503014922243</v>
      </c>
      <c r="G569" t="s">
        <v>1646</v>
      </c>
      <c r="I569">
        <v>928.48</v>
      </c>
      <c r="K569">
        <v>928.48</v>
      </c>
      <c r="L569">
        <v>2</v>
      </c>
      <c r="M569" t="s">
        <v>203</v>
      </c>
      <c r="N569">
        <v>1</v>
      </c>
      <c r="O569" s="28">
        <v>45467</v>
      </c>
      <c r="P569" t="s">
        <v>201</v>
      </c>
      <c r="Q569" t="s">
        <v>202</v>
      </c>
      <c r="R569">
        <v>53</v>
      </c>
      <c r="S569">
        <v>16</v>
      </c>
      <c r="T569">
        <v>20240513</v>
      </c>
      <c r="U569">
        <v>20250131</v>
      </c>
      <c r="V569">
        <v>50202200</v>
      </c>
      <c r="W569" t="s">
        <v>1556</v>
      </c>
    </row>
    <row r="570" spans="1:23" x14ac:dyDescent="0.25">
      <c r="A570" t="s">
        <v>466</v>
      </c>
      <c r="B570" t="s">
        <v>1524</v>
      </c>
      <c r="C570" t="s">
        <v>271</v>
      </c>
      <c r="D570" t="s">
        <v>1502</v>
      </c>
      <c r="E570" t="s">
        <v>1647</v>
      </c>
      <c r="F570">
        <v>7503014922175</v>
      </c>
      <c r="G570" t="s">
        <v>1648</v>
      </c>
      <c r="I570">
        <v>371.39</v>
      </c>
      <c r="K570">
        <v>371.39</v>
      </c>
      <c r="L570">
        <v>2</v>
      </c>
      <c r="M570" t="s">
        <v>203</v>
      </c>
      <c r="N570">
        <v>1</v>
      </c>
      <c r="O570" s="28">
        <v>44770</v>
      </c>
      <c r="P570" t="s">
        <v>201</v>
      </c>
      <c r="R570">
        <v>53</v>
      </c>
      <c r="S570">
        <v>16</v>
      </c>
      <c r="T570">
        <v>20240513</v>
      </c>
      <c r="U570">
        <v>20250131</v>
      </c>
      <c r="V570">
        <v>50202200</v>
      </c>
      <c r="W570" t="s">
        <v>1556</v>
      </c>
    </row>
    <row r="571" spans="1:23" x14ac:dyDescent="0.25">
      <c r="A571" t="s">
        <v>466</v>
      </c>
      <c r="B571" t="s">
        <v>1524</v>
      </c>
      <c r="C571" t="s">
        <v>271</v>
      </c>
      <c r="D571" t="s">
        <v>1502</v>
      </c>
      <c r="E571" t="s">
        <v>1649</v>
      </c>
      <c r="F571">
        <v>7503014922267</v>
      </c>
      <c r="G571" t="s">
        <v>1650</v>
      </c>
      <c r="I571">
        <v>928.48</v>
      </c>
      <c r="K571">
        <v>928.48</v>
      </c>
      <c r="L571">
        <v>2</v>
      </c>
      <c r="M571" t="s">
        <v>203</v>
      </c>
      <c r="N571">
        <v>1</v>
      </c>
      <c r="O571" s="28">
        <v>45589</v>
      </c>
      <c r="P571" t="s">
        <v>201</v>
      </c>
      <c r="Q571" t="s">
        <v>202</v>
      </c>
      <c r="R571">
        <v>53</v>
      </c>
      <c r="S571">
        <v>16</v>
      </c>
      <c r="T571">
        <v>20240513</v>
      </c>
      <c r="U571">
        <v>20250131</v>
      </c>
      <c r="V571">
        <v>50202200</v>
      </c>
      <c r="W571" t="s">
        <v>1556</v>
      </c>
    </row>
    <row r="572" spans="1:23" x14ac:dyDescent="0.25">
      <c r="A572" t="s">
        <v>466</v>
      </c>
      <c r="B572" t="s">
        <v>1524</v>
      </c>
      <c r="C572" t="s">
        <v>271</v>
      </c>
      <c r="D572" t="s">
        <v>1502</v>
      </c>
      <c r="E572" t="s">
        <v>1651</v>
      </c>
      <c r="F572">
        <v>7503014922069</v>
      </c>
      <c r="G572" t="s">
        <v>1652</v>
      </c>
      <c r="I572">
        <v>928.48</v>
      </c>
      <c r="K572">
        <v>928.48</v>
      </c>
      <c r="L572">
        <v>2</v>
      </c>
      <c r="M572" t="s">
        <v>203</v>
      </c>
      <c r="N572">
        <v>1</v>
      </c>
      <c r="P572" t="s">
        <v>231</v>
      </c>
      <c r="Q572" t="s">
        <v>202</v>
      </c>
      <c r="R572">
        <v>53</v>
      </c>
      <c r="S572">
        <v>16</v>
      </c>
      <c r="T572">
        <v>20240611</v>
      </c>
      <c r="U572">
        <v>20250131</v>
      </c>
      <c r="V572">
        <v>50202200</v>
      </c>
      <c r="W572" t="s">
        <v>1556</v>
      </c>
    </row>
    <row r="573" spans="1:23" x14ac:dyDescent="0.25">
      <c r="A573" t="s">
        <v>466</v>
      </c>
      <c r="B573" t="s">
        <v>1524</v>
      </c>
      <c r="C573" t="s">
        <v>271</v>
      </c>
      <c r="D573" t="s">
        <v>1502</v>
      </c>
      <c r="E573" t="s">
        <v>1653</v>
      </c>
      <c r="F573">
        <v>7503014922281</v>
      </c>
      <c r="G573" t="s">
        <v>1654</v>
      </c>
      <c r="I573">
        <v>928.48</v>
      </c>
      <c r="K573">
        <v>928.48</v>
      </c>
      <c r="L573">
        <v>2</v>
      </c>
      <c r="M573" t="s">
        <v>203</v>
      </c>
      <c r="N573">
        <v>1</v>
      </c>
      <c r="O573" s="28">
        <v>45467</v>
      </c>
      <c r="P573" t="s">
        <v>201</v>
      </c>
      <c r="Q573" t="s">
        <v>202</v>
      </c>
      <c r="R573">
        <v>53</v>
      </c>
      <c r="S573">
        <v>16</v>
      </c>
      <c r="T573">
        <v>20240513</v>
      </c>
      <c r="U573">
        <v>20250131</v>
      </c>
      <c r="V573">
        <v>50202200</v>
      </c>
      <c r="W573" t="s">
        <v>1556</v>
      </c>
    </row>
    <row r="574" spans="1:23" x14ac:dyDescent="0.25">
      <c r="A574" t="s">
        <v>466</v>
      </c>
      <c r="B574" t="s">
        <v>1524</v>
      </c>
      <c r="C574" t="s">
        <v>271</v>
      </c>
      <c r="D574" t="s">
        <v>1502</v>
      </c>
      <c r="E574" t="s">
        <v>1655</v>
      </c>
      <c r="F574">
        <v>7503014922168</v>
      </c>
      <c r="G574" t="s">
        <v>1656</v>
      </c>
      <c r="I574">
        <v>371.39</v>
      </c>
      <c r="K574">
        <v>371.39</v>
      </c>
      <c r="L574">
        <v>2</v>
      </c>
      <c r="M574" t="s">
        <v>203</v>
      </c>
      <c r="N574">
        <v>1</v>
      </c>
      <c r="O574" s="28">
        <v>45190</v>
      </c>
      <c r="P574" t="s">
        <v>201</v>
      </c>
      <c r="R574">
        <v>53</v>
      </c>
      <c r="S574">
        <v>16</v>
      </c>
      <c r="T574">
        <v>20240513</v>
      </c>
      <c r="U574">
        <v>20250131</v>
      </c>
      <c r="V574">
        <v>50202200</v>
      </c>
      <c r="W574" t="s">
        <v>1556</v>
      </c>
    </row>
    <row r="575" spans="1:23" x14ac:dyDescent="0.25">
      <c r="A575" t="s">
        <v>466</v>
      </c>
      <c r="B575" t="s">
        <v>1524</v>
      </c>
      <c r="C575" t="s">
        <v>271</v>
      </c>
      <c r="D575" t="s">
        <v>1502</v>
      </c>
      <c r="E575" t="s">
        <v>1657</v>
      </c>
      <c r="F575">
        <v>7503014922274</v>
      </c>
      <c r="G575" t="s">
        <v>1658</v>
      </c>
      <c r="I575">
        <v>928.48</v>
      </c>
      <c r="K575">
        <v>928.48</v>
      </c>
      <c r="L575">
        <v>2</v>
      </c>
      <c r="M575" t="s">
        <v>203</v>
      </c>
      <c r="N575">
        <v>1</v>
      </c>
      <c r="O575" s="28">
        <v>45467</v>
      </c>
      <c r="P575" t="s">
        <v>201</v>
      </c>
      <c r="Q575" t="s">
        <v>202</v>
      </c>
      <c r="R575">
        <v>53</v>
      </c>
      <c r="S575">
        <v>16</v>
      </c>
      <c r="T575">
        <v>20240513</v>
      </c>
      <c r="U575">
        <v>20250131</v>
      </c>
      <c r="V575">
        <v>50202200</v>
      </c>
      <c r="W575" t="s">
        <v>1556</v>
      </c>
    </row>
    <row r="576" spans="1:23" x14ac:dyDescent="0.25">
      <c r="A576" t="s">
        <v>466</v>
      </c>
      <c r="B576" t="s">
        <v>1524</v>
      </c>
      <c r="C576" t="s">
        <v>271</v>
      </c>
      <c r="D576" t="s">
        <v>1502</v>
      </c>
      <c r="E576" t="s">
        <v>276</v>
      </c>
      <c r="F576">
        <v>7503014922212</v>
      </c>
      <c r="G576" t="s">
        <v>277</v>
      </c>
      <c r="I576">
        <v>371.39</v>
      </c>
      <c r="K576">
        <v>371.39</v>
      </c>
      <c r="L576">
        <v>2</v>
      </c>
      <c r="M576" t="s">
        <v>203</v>
      </c>
      <c r="N576">
        <v>1</v>
      </c>
      <c r="O576" s="28">
        <v>45190</v>
      </c>
      <c r="P576" t="s">
        <v>201</v>
      </c>
      <c r="Q576" t="s">
        <v>202</v>
      </c>
      <c r="R576">
        <v>53</v>
      </c>
      <c r="S576">
        <v>16</v>
      </c>
      <c r="T576">
        <v>20240513</v>
      </c>
      <c r="U576">
        <v>20250131</v>
      </c>
      <c r="V576">
        <v>50202200</v>
      </c>
      <c r="W576" t="s">
        <v>1556</v>
      </c>
    </row>
    <row r="577" spans="1:23" x14ac:dyDescent="0.25">
      <c r="A577" t="s">
        <v>466</v>
      </c>
      <c r="B577" t="s">
        <v>1524</v>
      </c>
      <c r="C577" t="s">
        <v>271</v>
      </c>
      <c r="D577" t="s">
        <v>1502</v>
      </c>
      <c r="E577" t="s">
        <v>1659</v>
      </c>
      <c r="F577">
        <v>7503014922472</v>
      </c>
      <c r="G577" t="s">
        <v>1660</v>
      </c>
      <c r="I577">
        <v>67.510000000000005</v>
      </c>
      <c r="K577">
        <v>67.510000000000005</v>
      </c>
      <c r="L577">
        <v>2</v>
      </c>
      <c r="M577" t="s">
        <v>203</v>
      </c>
      <c r="N577">
        <v>1</v>
      </c>
      <c r="O577" s="28">
        <v>45582</v>
      </c>
      <c r="P577" t="s">
        <v>201</v>
      </c>
      <c r="R577">
        <v>53</v>
      </c>
      <c r="S577">
        <v>16</v>
      </c>
      <c r="T577">
        <v>20240513</v>
      </c>
      <c r="U577">
        <v>20250131</v>
      </c>
      <c r="V577">
        <v>50202200</v>
      </c>
      <c r="W577" t="s">
        <v>1556</v>
      </c>
    </row>
    <row r="578" spans="1:23" x14ac:dyDescent="0.25">
      <c r="A578" t="s">
        <v>466</v>
      </c>
      <c r="B578" t="s">
        <v>1524</v>
      </c>
      <c r="C578" t="s">
        <v>271</v>
      </c>
      <c r="D578" t="s">
        <v>1502</v>
      </c>
      <c r="E578" t="s">
        <v>1661</v>
      </c>
      <c r="F578">
        <v>7503014922304</v>
      </c>
      <c r="G578" t="s">
        <v>1662</v>
      </c>
      <c r="I578">
        <v>928.48</v>
      </c>
      <c r="K578">
        <v>928.48</v>
      </c>
      <c r="L578">
        <v>2</v>
      </c>
      <c r="M578" t="s">
        <v>203</v>
      </c>
      <c r="N578">
        <v>1</v>
      </c>
      <c r="O578" s="28">
        <v>45628</v>
      </c>
      <c r="P578" t="s">
        <v>201</v>
      </c>
      <c r="Q578" t="s">
        <v>202</v>
      </c>
      <c r="R578">
        <v>53</v>
      </c>
      <c r="S578">
        <v>16</v>
      </c>
      <c r="T578">
        <v>20240513</v>
      </c>
      <c r="U578">
        <v>20250131</v>
      </c>
      <c r="V578">
        <v>50202200</v>
      </c>
      <c r="W578" t="s">
        <v>1556</v>
      </c>
    </row>
    <row r="579" spans="1:23" x14ac:dyDescent="0.25">
      <c r="A579" t="s">
        <v>466</v>
      </c>
      <c r="B579" t="s">
        <v>1524</v>
      </c>
      <c r="C579" t="s">
        <v>271</v>
      </c>
      <c r="D579" t="s">
        <v>1502</v>
      </c>
      <c r="E579" t="s">
        <v>1663</v>
      </c>
      <c r="F579">
        <v>7503014922236</v>
      </c>
      <c r="G579" t="s">
        <v>1664</v>
      </c>
      <c r="I579">
        <v>928.48</v>
      </c>
      <c r="K579">
        <v>928.48</v>
      </c>
      <c r="L579">
        <v>2</v>
      </c>
      <c r="M579" t="s">
        <v>203</v>
      </c>
      <c r="N579">
        <v>1</v>
      </c>
      <c r="O579" s="28">
        <v>45467</v>
      </c>
      <c r="P579" t="s">
        <v>201</v>
      </c>
      <c r="Q579" t="s">
        <v>202</v>
      </c>
      <c r="R579">
        <v>53</v>
      </c>
      <c r="S579">
        <v>16</v>
      </c>
      <c r="T579">
        <v>20240513</v>
      </c>
      <c r="U579">
        <v>20250131</v>
      </c>
      <c r="V579">
        <v>50202200</v>
      </c>
      <c r="W579" t="s">
        <v>1556</v>
      </c>
    </row>
    <row r="580" spans="1:23" x14ac:dyDescent="0.25">
      <c r="A580" t="s">
        <v>466</v>
      </c>
      <c r="B580" t="s">
        <v>1524</v>
      </c>
      <c r="C580" t="s">
        <v>271</v>
      </c>
      <c r="D580" t="s">
        <v>1502</v>
      </c>
      <c r="E580" t="s">
        <v>1665</v>
      </c>
      <c r="F580">
        <v>7503014922151</v>
      </c>
      <c r="G580" t="s">
        <v>1666</v>
      </c>
      <c r="I580">
        <v>371.39</v>
      </c>
      <c r="K580">
        <v>371.39</v>
      </c>
      <c r="L580">
        <v>2</v>
      </c>
      <c r="M580" t="s">
        <v>203</v>
      </c>
      <c r="N580">
        <v>1</v>
      </c>
      <c r="O580" s="28">
        <v>45190</v>
      </c>
      <c r="P580" t="s">
        <v>201</v>
      </c>
      <c r="R580">
        <v>53</v>
      </c>
      <c r="S580">
        <v>16</v>
      </c>
      <c r="T580">
        <v>20240513</v>
      </c>
      <c r="U580">
        <v>20250131</v>
      </c>
      <c r="V580">
        <v>50202200</v>
      </c>
      <c r="W580" t="s">
        <v>1556</v>
      </c>
    </row>
    <row r="581" spans="1:23" x14ac:dyDescent="0.25">
      <c r="A581" t="s">
        <v>466</v>
      </c>
      <c r="B581" t="s">
        <v>1524</v>
      </c>
      <c r="C581" t="s">
        <v>271</v>
      </c>
      <c r="D581" t="s">
        <v>1502</v>
      </c>
      <c r="E581" t="s">
        <v>1667</v>
      </c>
      <c r="F581">
        <v>7503014922250</v>
      </c>
      <c r="G581" t="s">
        <v>1668</v>
      </c>
      <c r="I581">
        <v>928.48</v>
      </c>
      <c r="K581">
        <v>928.48</v>
      </c>
      <c r="L581">
        <v>2</v>
      </c>
      <c r="M581" t="s">
        <v>203</v>
      </c>
      <c r="N581">
        <v>1</v>
      </c>
      <c r="O581" s="28">
        <v>45544</v>
      </c>
      <c r="P581" t="s">
        <v>201</v>
      </c>
      <c r="Q581" t="s">
        <v>202</v>
      </c>
      <c r="R581">
        <v>53</v>
      </c>
      <c r="S581">
        <v>16</v>
      </c>
      <c r="T581">
        <v>20240513</v>
      </c>
      <c r="U581">
        <v>20250131</v>
      </c>
      <c r="V581">
        <v>50202200</v>
      </c>
      <c r="W581" t="s">
        <v>1556</v>
      </c>
    </row>
    <row r="582" spans="1:23" x14ac:dyDescent="0.25">
      <c r="A582" t="s">
        <v>466</v>
      </c>
      <c r="B582" t="s">
        <v>1524</v>
      </c>
      <c r="C582" t="s">
        <v>278</v>
      </c>
      <c r="D582" t="s">
        <v>1502</v>
      </c>
      <c r="E582" t="s">
        <v>1669</v>
      </c>
      <c r="F582">
        <v>7503014922458</v>
      </c>
      <c r="G582" t="s">
        <v>1670</v>
      </c>
      <c r="I582">
        <v>51.96</v>
      </c>
      <c r="K582">
        <v>51.96</v>
      </c>
      <c r="L582">
        <v>2</v>
      </c>
      <c r="M582" t="s">
        <v>203</v>
      </c>
      <c r="N582">
        <v>1</v>
      </c>
      <c r="O582" s="28">
        <v>45582</v>
      </c>
      <c r="P582" t="s">
        <v>201</v>
      </c>
      <c r="R582">
        <v>53</v>
      </c>
      <c r="S582">
        <v>16</v>
      </c>
      <c r="T582">
        <v>20240513</v>
      </c>
      <c r="U582">
        <v>20250131</v>
      </c>
      <c r="V582">
        <v>50202200</v>
      </c>
      <c r="W582" t="s">
        <v>1556</v>
      </c>
    </row>
    <row r="583" spans="1:23" x14ac:dyDescent="0.25">
      <c r="A583" t="s">
        <v>466</v>
      </c>
      <c r="B583" t="s">
        <v>1524</v>
      </c>
      <c r="C583" t="s">
        <v>278</v>
      </c>
      <c r="D583" t="s">
        <v>1502</v>
      </c>
      <c r="E583" t="s">
        <v>279</v>
      </c>
      <c r="F583">
        <v>7503014922038</v>
      </c>
      <c r="G583" t="s">
        <v>280</v>
      </c>
      <c r="I583">
        <v>352.73</v>
      </c>
      <c r="K583">
        <v>352.73</v>
      </c>
      <c r="L583">
        <v>2</v>
      </c>
      <c r="M583" t="s">
        <v>203</v>
      </c>
      <c r="N583">
        <v>1</v>
      </c>
      <c r="O583" s="28">
        <v>45629</v>
      </c>
      <c r="P583" t="s">
        <v>201</v>
      </c>
      <c r="Q583" t="s">
        <v>202</v>
      </c>
      <c r="R583">
        <v>53</v>
      </c>
      <c r="S583">
        <v>16</v>
      </c>
      <c r="T583">
        <v>20240513</v>
      </c>
      <c r="U583">
        <v>20250131</v>
      </c>
      <c r="V583">
        <v>50202200</v>
      </c>
      <c r="W583" t="s">
        <v>1556</v>
      </c>
    </row>
    <row r="584" spans="1:23" x14ac:dyDescent="0.25">
      <c r="A584" t="s">
        <v>466</v>
      </c>
      <c r="B584" t="s">
        <v>1671</v>
      </c>
      <c r="C584" t="s">
        <v>1672</v>
      </c>
      <c r="D584" t="s">
        <v>1502</v>
      </c>
      <c r="E584" t="s">
        <v>1673</v>
      </c>
      <c r="F584">
        <v>7461323129213</v>
      </c>
      <c r="G584" t="s">
        <v>1674</v>
      </c>
      <c r="I584">
        <v>1607.84</v>
      </c>
      <c r="K584">
        <v>1607.84</v>
      </c>
      <c r="L584">
        <v>2</v>
      </c>
      <c r="M584" t="s">
        <v>203</v>
      </c>
      <c r="N584">
        <v>1</v>
      </c>
      <c r="O584" s="28">
        <v>44613</v>
      </c>
      <c r="P584" t="s">
        <v>201</v>
      </c>
      <c r="Q584" t="s">
        <v>202</v>
      </c>
      <c r="R584">
        <v>53</v>
      </c>
      <c r="S584">
        <v>16</v>
      </c>
      <c r="T584">
        <v>20240611</v>
      </c>
      <c r="U584">
        <v>20250131</v>
      </c>
      <c r="V584">
        <v>50202206</v>
      </c>
      <c r="W584" t="s">
        <v>1505</v>
      </c>
    </row>
    <row r="585" spans="1:23" x14ac:dyDescent="0.25">
      <c r="A585" t="s">
        <v>466</v>
      </c>
      <c r="B585" t="s">
        <v>1671</v>
      </c>
      <c r="C585" t="s">
        <v>1672</v>
      </c>
      <c r="D585" t="s">
        <v>1502</v>
      </c>
      <c r="E585" t="s">
        <v>1675</v>
      </c>
      <c r="F585">
        <v>7461323129367</v>
      </c>
      <c r="G585" t="s">
        <v>1676</v>
      </c>
      <c r="I585">
        <v>140.52000000000001</v>
      </c>
      <c r="K585">
        <v>140.52000000000001</v>
      </c>
      <c r="L585">
        <v>2</v>
      </c>
      <c r="M585" t="s">
        <v>203</v>
      </c>
      <c r="N585">
        <v>1</v>
      </c>
      <c r="O585" s="28">
        <v>44540</v>
      </c>
      <c r="P585" t="s">
        <v>231</v>
      </c>
      <c r="R585">
        <v>53</v>
      </c>
      <c r="S585">
        <v>16</v>
      </c>
      <c r="T585">
        <v>20240509</v>
      </c>
      <c r="U585">
        <v>20250131</v>
      </c>
      <c r="V585">
        <v>50202206</v>
      </c>
      <c r="W585" t="s">
        <v>1505</v>
      </c>
    </row>
    <row r="586" spans="1:23" x14ac:dyDescent="0.25">
      <c r="A586" t="s">
        <v>466</v>
      </c>
      <c r="B586" t="s">
        <v>1671</v>
      </c>
      <c r="C586" t="s">
        <v>1672</v>
      </c>
      <c r="D586" t="s">
        <v>1502</v>
      </c>
      <c r="E586" t="s">
        <v>1677</v>
      </c>
      <c r="F586">
        <v>7461323129305</v>
      </c>
      <c r="G586" t="s">
        <v>1678</v>
      </c>
      <c r="I586">
        <v>310.45999999999998</v>
      </c>
      <c r="K586">
        <v>310.45999999999998</v>
      </c>
      <c r="L586">
        <v>2</v>
      </c>
      <c r="M586" t="s">
        <v>203</v>
      </c>
      <c r="N586">
        <v>1</v>
      </c>
      <c r="O586" s="28">
        <v>43823</v>
      </c>
      <c r="P586" t="s">
        <v>231</v>
      </c>
      <c r="R586">
        <v>53</v>
      </c>
      <c r="S586">
        <v>16</v>
      </c>
      <c r="T586">
        <v>20240523</v>
      </c>
      <c r="U586">
        <v>20250131</v>
      </c>
      <c r="V586">
        <v>50202206</v>
      </c>
      <c r="W586" t="s">
        <v>1505</v>
      </c>
    </row>
    <row r="587" spans="1:23" x14ac:dyDescent="0.25">
      <c r="A587" t="s">
        <v>466</v>
      </c>
      <c r="B587" t="s">
        <v>1671</v>
      </c>
      <c r="C587" t="s">
        <v>1672</v>
      </c>
      <c r="D587" t="s">
        <v>1502</v>
      </c>
      <c r="E587" t="s">
        <v>1679</v>
      </c>
      <c r="F587">
        <v>7461323129794</v>
      </c>
      <c r="G587" t="s">
        <v>1680</v>
      </c>
      <c r="I587">
        <v>140.52000000000001</v>
      </c>
      <c r="K587">
        <v>140.52000000000001</v>
      </c>
      <c r="L587">
        <v>2</v>
      </c>
      <c r="M587" t="s">
        <v>203</v>
      </c>
      <c r="N587">
        <v>1</v>
      </c>
      <c r="O587" s="28">
        <v>44540</v>
      </c>
      <c r="P587" t="s">
        <v>231</v>
      </c>
      <c r="R587">
        <v>53</v>
      </c>
      <c r="S587">
        <v>16</v>
      </c>
      <c r="T587">
        <v>20240523</v>
      </c>
      <c r="U587">
        <v>20250131</v>
      </c>
      <c r="V587">
        <v>50202206</v>
      </c>
      <c r="W587" t="s">
        <v>1505</v>
      </c>
    </row>
    <row r="588" spans="1:23" x14ac:dyDescent="0.25">
      <c r="A588" t="s">
        <v>466</v>
      </c>
      <c r="B588" t="s">
        <v>479</v>
      </c>
      <c r="C588" t="s">
        <v>1681</v>
      </c>
      <c r="D588" t="s">
        <v>1502</v>
      </c>
      <c r="E588" t="s">
        <v>1682</v>
      </c>
      <c r="F588">
        <v>7591834505708</v>
      </c>
      <c r="G588" t="s">
        <v>1683</v>
      </c>
      <c r="I588">
        <v>21.83</v>
      </c>
      <c r="K588">
        <v>21.83</v>
      </c>
      <c r="L588">
        <v>2</v>
      </c>
      <c r="M588" t="s">
        <v>203</v>
      </c>
      <c r="N588">
        <v>1</v>
      </c>
      <c r="P588" t="s">
        <v>231</v>
      </c>
      <c r="R588">
        <v>53</v>
      </c>
      <c r="S588">
        <v>16</v>
      </c>
      <c r="T588">
        <v>20050101</v>
      </c>
      <c r="U588">
        <v>20250131</v>
      </c>
    </row>
    <row r="589" spans="1:23" x14ac:dyDescent="0.25">
      <c r="A589" t="s">
        <v>466</v>
      </c>
      <c r="B589" t="s">
        <v>479</v>
      </c>
      <c r="C589" t="s">
        <v>1684</v>
      </c>
      <c r="D589" t="s">
        <v>1502</v>
      </c>
      <c r="E589" t="s">
        <v>1685</v>
      </c>
      <c r="F589">
        <v>7591834101702</v>
      </c>
      <c r="G589" t="s">
        <v>1686</v>
      </c>
      <c r="I589">
        <v>45.33</v>
      </c>
      <c r="K589">
        <v>45.33</v>
      </c>
      <c r="L589">
        <v>2</v>
      </c>
      <c r="M589" t="s">
        <v>203</v>
      </c>
      <c r="N589">
        <v>1</v>
      </c>
      <c r="O589" s="28">
        <v>39237</v>
      </c>
      <c r="P589" t="s">
        <v>231</v>
      </c>
      <c r="R589">
        <v>53</v>
      </c>
      <c r="S589">
        <v>16</v>
      </c>
      <c r="T589">
        <v>20050101</v>
      </c>
      <c r="U589">
        <v>20250131</v>
      </c>
    </row>
    <row r="590" spans="1:23" x14ac:dyDescent="0.25">
      <c r="A590" t="s">
        <v>466</v>
      </c>
      <c r="B590" t="s">
        <v>479</v>
      </c>
      <c r="C590" t="s">
        <v>1684</v>
      </c>
      <c r="D590" t="s">
        <v>1502</v>
      </c>
      <c r="E590" t="s">
        <v>1687</v>
      </c>
      <c r="F590">
        <v>7591834301706</v>
      </c>
      <c r="G590" t="s">
        <v>1688</v>
      </c>
      <c r="I590">
        <v>60</v>
      </c>
      <c r="K590">
        <v>60</v>
      </c>
      <c r="L590">
        <v>2</v>
      </c>
      <c r="M590" t="s">
        <v>203</v>
      </c>
      <c r="N590">
        <v>1</v>
      </c>
      <c r="O590" s="28">
        <v>38933</v>
      </c>
      <c r="P590" t="s">
        <v>231</v>
      </c>
      <c r="R590">
        <v>53</v>
      </c>
      <c r="S590">
        <v>16</v>
      </c>
      <c r="T590">
        <v>20050101</v>
      </c>
      <c r="U590">
        <v>20250131</v>
      </c>
    </row>
    <row r="591" spans="1:23" x14ac:dyDescent="0.25">
      <c r="A591" t="s">
        <v>466</v>
      </c>
      <c r="B591" t="s">
        <v>479</v>
      </c>
      <c r="C591" t="s">
        <v>1684</v>
      </c>
      <c r="D591" t="s">
        <v>1502</v>
      </c>
      <c r="E591" t="s">
        <v>1689</v>
      </c>
      <c r="F591">
        <v>7591834401703</v>
      </c>
      <c r="G591" t="s">
        <v>1690</v>
      </c>
      <c r="I591">
        <v>60</v>
      </c>
      <c r="K591">
        <v>60</v>
      </c>
      <c r="L591">
        <v>2</v>
      </c>
      <c r="M591" t="s">
        <v>203</v>
      </c>
      <c r="N591">
        <v>1</v>
      </c>
      <c r="O591" s="28">
        <v>39164</v>
      </c>
      <c r="P591" t="s">
        <v>231</v>
      </c>
      <c r="R591">
        <v>53</v>
      </c>
      <c r="S591">
        <v>16</v>
      </c>
      <c r="T591">
        <v>20050101</v>
      </c>
      <c r="U591">
        <v>20250131</v>
      </c>
    </row>
    <row r="592" spans="1:23" x14ac:dyDescent="0.25">
      <c r="A592" t="s">
        <v>466</v>
      </c>
      <c r="B592" t="s">
        <v>1368</v>
      </c>
      <c r="C592" t="s">
        <v>1553</v>
      </c>
      <c r="D592" t="s">
        <v>1502</v>
      </c>
      <c r="E592" t="s">
        <v>1691</v>
      </c>
      <c r="F592">
        <v>17503021034472</v>
      </c>
      <c r="G592" t="s">
        <v>1692</v>
      </c>
      <c r="I592">
        <v>453.95</v>
      </c>
      <c r="K592">
        <v>453.95</v>
      </c>
      <c r="L592">
        <v>2</v>
      </c>
      <c r="M592" t="s">
        <v>203</v>
      </c>
      <c r="N592">
        <v>1</v>
      </c>
      <c r="O592" s="28">
        <v>44804</v>
      </c>
      <c r="P592" t="s">
        <v>201</v>
      </c>
      <c r="R592">
        <v>53</v>
      </c>
      <c r="S592">
        <v>16</v>
      </c>
      <c r="T592">
        <v>20190730</v>
      </c>
      <c r="U592">
        <v>20250131</v>
      </c>
      <c r="V592">
        <v>50202206</v>
      </c>
      <c r="W592" t="s">
        <v>1505</v>
      </c>
    </row>
    <row r="593" spans="1:23" x14ac:dyDescent="0.25">
      <c r="A593" t="s">
        <v>466</v>
      </c>
      <c r="B593" t="s">
        <v>1368</v>
      </c>
      <c r="C593" t="s">
        <v>1553</v>
      </c>
      <c r="D593" t="s">
        <v>1502</v>
      </c>
      <c r="E593" t="s">
        <v>1693</v>
      </c>
      <c r="F593">
        <v>7503021034472</v>
      </c>
      <c r="G593" t="s">
        <v>1692</v>
      </c>
      <c r="I593">
        <v>626.07000000000005</v>
      </c>
      <c r="K593">
        <v>626.07000000000005</v>
      </c>
      <c r="L593">
        <v>2</v>
      </c>
      <c r="M593" t="s">
        <v>203</v>
      </c>
      <c r="N593">
        <v>1</v>
      </c>
      <c r="O593" s="28">
        <v>45607</v>
      </c>
      <c r="P593" t="s">
        <v>201</v>
      </c>
      <c r="Q593" t="s">
        <v>202</v>
      </c>
      <c r="R593">
        <v>53</v>
      </c>
      <c r="S593">
        <v>16</v>
      </c>
      <c r="T593">
        <v>20241021</v>
      </c>
      <c r="U593">
        <v>20250131</v>
      </c>
      <c r="V593">
        <v>50202206</v>
      </c>
      <c r="W593" t="s">
        <v>1505</v>
      </c>
    </row>
    <row r="594" spans="1:23" x14ac:dyDescent="0.25">
      <c r="A594" t="s">
        <v>466</v>
      </c>
      <c r="B594" t="s">
        <v>1368</v>
      </c>
      <c r="C594" t="s">
        <v>1553</v>
      </c>
      <c r="D594" t="s">
        <v>1502</v>
      </c>
      <c r="E594" t="s">
        <v>1694</v>
      </c>
      <c r="F594">
        <v>7502219320359</v>
      </c>
      <c r="G594" t="s">
        <v>1695</v>
      </c>
      <c r="I594">
        <v>1606.46</v>
      </c>
      <c r="K594">
        <v>1606.46</v>
      </c>
      <c r="L594">
        <v>2</v>
      </c>
      <c r="M594" t="s">
        <v>203</v>
      </c>
      <c r="N594">
        <v>1</v>
      </c>
      <c r="O594" s="28">
        <v>44739</v>
      </c>
      <c r="P594" t="s">
        <v>201</v>
      </c>
      <c r="R594">
        <v>53</v>
      </c>
      <c r="S594">
        <v>16</v>
      </c>
      <c r="T594">
        <v>20240611</v>
      </c>
      <c r="U594">
        <v>20250131</v>
      </c>
      <c r="V594">
        <v>50202200</v>
      </c>
      <c r="W594" t="s">
        <v>1556</v>
      </c>
    </row>
    <row r="595" spans="1:23" x14ac:dyDescent="0.25">
      <c r="A595" t="s">
        <v>466</v>
      </c>
      <c r="B595" t="s">
        <v>1368</v>
      </c>
      <c r="C595" t="s">
        <v>1553</v>
      </c>
      <c r="D595" t="s">
        <v>1502</v>
      </c>
      <c r="E595" t="s">
        <v>1696</v>
      </c>
      <c r="F595">
        <v>17503021034557</v>
      </c>
      <c r="G595" t="s">
        <v>1697</v>
      </c>
      <c r="I595">
        <v>453.95</v>
      </c>
      <c r="K595">
        <v>453.95</v>
      </c>
      <c r="L595">
        <v>2</v>
      </c>
      <c r="M595" t="s">
        <v>203</v>
      </c>
      <c r="N595">
        <v>1</v>
      </c>
      <c r="O595" s="28">
        <v>44337</v>
      </c>
      <c r="P595" t="s">
        <v>201</v>
      </c>
      <c r="R595">
        <v>53</v>
      </c>
      <c r="S595">
        <v>16</v>
      </c>
      <c r="T595">
        <v>20190730</v>
      </c>
      <c r="U595">
        <v>20250131</v>
      </c>
      <c r="V595">
        <v>50202206</v>
      </c>
      <c r="W595" t="s">
        <v>1505</v>
      </c>
    </row>
    <row r="596" spans="1:23" x14ac:dyDescent="0.25">
      <c r="A596" t="s">
        <v>466</v>
      </c>
      <c r="B596" t="s">
        <v>1368</v>
      </c>
      <c r="C596" t="s">
        <v>1553</v>
      </c>
      <c r="D596" t="s">
        <v>1502</v>
      </c>
      <c r="E596" t="s">
        <v>1698</v>
      </c>
      <c r="F596">
        <v>7503021034557</v>
      </c>
      <c r="G596" t="s">
        <v>1697</v>
      </c>
      <c r="I596">
        <v>633.9</v>
      </c>
      <c r="K596">
        <v>633.9</v>
      </c>
      <c r="L596">
        <v>2</v>
      </c>
      <c r="M596" t="s">
        <v>203</v>
      </c>
      <c r="N596">
        <v>1</v>
      </c>
      <c r="O596" s="28">
        <v>45607</v>
      </c>
      <c r="P596" t="s">
        <v>201</v>
      </c>
      <c r="Q596" t="s">
        <v>202</v>
      </c>
      <c r="R596">
        <v>53</v>
      </c>
      <c r="S596">
        <v>16</v>
      </c>
      <c r="T596">
        <v>20240709</v>
      </c>
      <c r="U596">
        <v>20250131</v>
      </c>
      <c r="V596">
        <v>50202206</v>
      </c>
      <c r="W596" t="s">
        <v>1505</v>
      </c>
    </row>
    <row r="597" spans="1:23" x14ac:dyDescent="0.25">
      <c r="A597" t="s">
        <v>466</v>
      </c>
      <c r="B597" t="s">
        <v>1368</v>
      </c>
      <c r="C597" t="s">
        <v>1553</v>
      </c>
      <c r="D597" t="s">
        <v>1502</v>
      </c>
      <c r="E597" t="s">
        <v>1699</v>
      </c>
      <c r="F597">
        <v>7502219320311</v>
      </c>
      <c r="G597" t="s">
        <v>1700</v>
      </c>
      <c r="I597">
        <v>1614.29</v>
      </c>
      <c r="K597">
        <v>1614.29</v>
      </c>
      <c r="L597">
        <v>2</v>
      </c>
      <c r="M597" t="s">
        <v>203</v>
      </c>
      <c r="N597">
        <v>1</v>
      </c>
      <c r="O597" s="28">
        <v>44725</v>
      </c>
      <c r="P597" t="s">
        <v>201</v>
      </c>
      <c r="R597">
        <v>53</v>
      </c>
      <c r="S597">
        <v>16</v>
      </c>
      <c r="T597">
        <v>20240611</v>
      </c>
      <c r="U597">
        <v>20250131</v>
      </c>
      <c r="V597">
        <v>50202200</v>
      </c>
      <c r="W597" t="s">
        <v>1556</v>
      </c>
    </row>
    <row r="598" spans="1:23" x14ac:dyDescent="0.25">
      <c r="A598" t="s">
        <v>466</v>
      </c>
      <c r="B598" t="s">
        <v>1368</v>
      </c>
      <c r="C598" t="s">
        <v>1553</v>
      </c>
      <c r="D598" t="s">
        <v>1502</v>
      </c>
      <c r="E598" t="s">
        <v>1701</v>
      </c>
      <c r="F598">
        <v>17503021034458</v>
      </c>
      <c r="G598" t="s">
        <v>1702</v>
      </c>
      <c r="I598">
        <v>387</v>
      </c>
      <c r="K598">
        <v>387</v>
      </c>
      <c r="L598">
        <v>2</v>
      </c>
      <c r="M598" t="s">
        <v>203</v>
      </c>
      <c r="N598">
        <v>1</v>
      </c>
      <c r="O598" s="28">
        <v>44728</v>
      </c>
      <c r="P598" t="s">
        <v>201</v>
      </c>
      <c r="R598">
        <v>53</v>
      </c>
      <c r="S598">
        <v>16</v>
      </c>
      <c r="T598">
        <v>20190730</v>
      </c>
      <c r="U598">
        <v>20250131</v>
      </c>
      <c r="V598">
        <v>50202206</v>
      </c>
      <c r="W598" t="s">
        <v>1505</v>
      </c>
    </row>
    <row r="599" spans="1:23" x14ac:dyDescent="0.25">
      <c r="A599" t="s">
        <v>466</v>
      </c>
      <c r="B599" t="s">
        <v>1368</v>
      </c>
      <c r="C599" t="s">
        <v>1553</v>
      </c>
      <c r="D599" t="s">
        <v>1502</v>
      </c>
      <c r="E599" t="s">
        <v>1703</v>
      </c>
      <c r="F599">
        <v>7503021034458</v>
      </c>
      <c r="G599" t="s">
        <v>1702</v>
      </c>
      <c r="I599">
        <v>440.67</v>
      </c>
      <c r="K599">
        <v>440.67</v>
      </c>
      <c r="L599">
        <v>2</v>
      </c>
      <c r="M599" t="s">
        <v>203</v>
      </c>
      <c r="N599">
        <v>1</v>
      </c>
      <c r="O599" s="28">
        <v>45625</v>
      </c>
      <c r="P599" t="s">
        <v>201</v>
      </c>
      <c r="Q599" t="s">
        <v>202</v>
      </c>
      <c r="R599">
        <v>53</v>
      </c>
      <c r="S599">
        <v>16</v>
      </c>
      <c r="T599">
        <v>20241119</v>
      </c>
      <c r="U599">
        <v>20250131</v>
      </c>
      <c r="V599">
        <v>50202206</v>
      </c>
      <c r="W599" t="s">
        <v>1505</v>
      </c>
    </row>
    <row r="600" spans="1:23" x14ac:dyDescent="0.25">
      <c r="A600" t="s">
        <v>466</v>
      </c>
      <c r="B600" t="s">
        <v>1368</v>
      </c>
      <c r="C600" t="s">
        <v>1553</v>
      </c>
      <c r="D600" t="s">
        <v>1502</v>
      </c>
      <c r="E600" t="s">
        <v>1704</v>
      </c>
      <c r="F600">
        <v>7502219320342</v>
      </c>
      <c r="G600" t="s">
        <v>1705</v>
      </c>
      <c r="I600">
        <v>1421.06</v>
      </c>
      <c r="K600">
        <v>1421.06</v>
      </c>
      <c r="L600">
        <v>2</v>
      </c>
      <c r="M600" t="s">
        <v>203</v>
      </c>
      <c r="N600">
        <v>1</v>
      </c>
      <c r="O600" s="28">
        <v>44725</v>
      </c>
      <c r="P600" t="s">
        <v>201</v>
      </c>
      <c r="R600">
        <v>53</v>
      </c>
      <c r="S600">
        <v>16</v>
      </c>
      <c r="T600">
        <v>20240611</v>
      </c>
      <c r="U600">
        <v>20250131</v>
      </c>
      <c r="V600">
        <v>50202200</v>
      </c>
      <c r="W600" t="s">
        <v>1556</v>
      </c>
    </row>
    <row r="601" spans="1:23" x14ac:dyDescent="0.25">
      <c r="A601" t="s">
        <v>466</v>
      </c>
      <c r="B601" t="s">
        <v>1368</v>
      </c>
      <c r="C601" t="s">
        <v>1553</v>
      </c>
      <c r="D601" t="s">
        <v>1502</v>
      </c>
      <c r="E601" t="s">
        <v>1706</v>
      </c>
      <c r="F601">
        <v>17503021034465</v>
      </c>
      <c r="G601" t="s">
        <v>1707</v>
      </c>
      <c r="I601">
        <v>408.19</v>
      </c>
      <c r="K601">
        <v>408.19</v>
      </c>
      <c r="L601">
        <v>2</v>
      </c>
      <c r="M601" t="s">
        <v>203</v>
      </c>
      <c r="N601">
        <v>1</v>
      </c>
      <c r="O601" s="28">
        <v>44147</v>
      </c>
      <c r="P601" t="s">
        <v>201</v>
      </c>
      <c r="R601">
        <v>53</v>
      </c>
      <c r="S601">
        <v>16</v>
      </c>
      <c r="T601">
        <v>20190730</v>
      </c>
      <c r="U601">
        <v>20250131</v>
      </c>
      <c r="V601">
        <v>50202206</v>
      </c>
      <c r="W601" t="s">
        <v>1505</v>
      </c>
    </row>
    <row r="602" spans="1:23" x14ac:dyDescent="0.25">
      <c r="A602" t="s">
        <v>466</v>
      </c>
      <c r="B602" t="s">
        <v>1368</v>
      </c>
      <c r="C602" t="s">
        <v>1553</v>
      </c>
      <c r="D602" t="s">
        <v>1502</v>
      </c>
      <c r="E602" t="s">
        <v>1708</v>
      </c>
      <c r="F602">
        <v>7503021034465</v>
      </c>
      <c r="G602" t="s">
        <v>1707</v>
      </c>
      <c r="I602">
        <v>462.98</v>
      </c>
      <c r="K602">
        <v>462.98</v>
      </c>
      <c r="L602">
        <v>2</v>
      </c>
      <c r="M602" t="s">
        <v>203</v>
      </c>
      <c r="N602">
        <v>1</v>
      </c>
      <c r="O602" s="28">
        <v>45607</v>
      </c>
      <c r="P602" t="s">
        <v>201</v>
      </c>
      <c r="Q602" t="s">
        <v>202</v>
      </c>
      <c r="R602">
        <v>53</v>
      </c>
      <c r="S602">
        <v>16</v>
      </c>
      <c r="T602">
        <v>20241021</v>
      </c>
      <c r="U602">
        <v>20250131</v>
      </c>
      <c r="V602">
        <v>50202206</v>
      </c>
      <c r="W602" t="s">
        <v>1505</v>
      </c>
    </row>
    <row r="603" spans="1:23" x14ac:dyDescent="0.25">
      <c r="A603" t="s">
        <v>466</v>
      </c>
      <c r="B603" t="s">
        <v>1368</v>
      </c>
      <c r="C603" t="s">
        <v>1553</v>
      </c>
      <c r="D603" t="s">
        <v>1502</v>
      </c>
      <c r="E603" t="s">
        <v>1709</v>
      </c>
      <c r="F603">
        <v>7502219320335</v>
      </c>
      <c r="G603" t="s">
        <v>1710</v>
      </c>
      <c r="I603">
        <v>1443.37</v>
      </c>
      <c r="K603">
        <v>1443.37</v>
      </c>
      <c r="L603">
        <v>2</v>
      </c>
      <c r="M603" t="s">
        <v>203</v>
      </c>
      <c r="N603">
        <v>1</v>
      </c>
      <c r="O603" s="28">
        <v>44739</v>
      </c>
      <c r="P603" t="s">
        <v>201</v>
      </c>
      <c r="R603">
        <v>53</v>
      </c>
      <c r="S603">
        <v>16</v>
      </c>
      <c r="T603">
        <v>20240513</v>
      </c>
      <c r="U603">
        <v>20250131</v>
      </c>
      <c r="V603">
        <v>50202200</v>
      </c>
      <c r="W603" t="s">
        <v>1556</v>
      </c>
    </row>
    <row r="604" spans="1:23" x14ac:dyDescent="0.25">
      <c r="A604" t="s">
        <v>466</v>
      </c>
      <c r="B604" t="s">
        <v>1557</v>
      </c>
      <c r="C604" t="s">
        <v>435</v>
      </c>
      <c r="D604" t="s">
        <v>1502</v>
      </c>
      <c r="E604" t="s">
        <v>436</v>
      </c>
      <c r="F604">
        <v>5900343010603</v>
      </c>
      <c r="G604" t="s">
        <v>437</v>
      </c>
      <c r="I604">
        <v>176.47</v>
      </c>
      <c r="K604">
        <v>176.47</v>
      </c>
      <c r="L604">
        <v>2</v>
      </c>
      <c r="M604" t="s">
        <v>203</v>
      </c>
      <c r="N604">
        <v>1</v>
      </c>
      <c r="O604" s="28">
        <v>45621</v>
      </c>
      <c r="P604" t="s">
        <v>201</v>
      </c>
      <c r="Q604" t="s">
        <v>202</v>
      </c>
      <c r="R604">
        <v>53</v>
      </c>
      <c r="S604">
        <v>16</v>
      </c>
      <c r="T604">
        <v>20240507</v>
      </c>
      <c r="U604">
        <v>20250131</v>
      </c>
      <c r="V604">
        <v>50202206</v>
      </c>
      <c r="W604" t="s">
        <v>1505</v>
      </c>
    </row>
    <row r="605" spans="1:23" x14ac:dyDescent="0.25">
      <c r="A605" t="s">
        <v>466</v>
      </c>
      <c r="B605" t="s">
        <v>1557</v>
      </c>
      <c r="C605" t="s">
        <v>435</v>
      </c>
      <c r="D605" t="s">
        <v>1502</v>
      </c>
      <c r="E605" t="s">
        <v>438</v>
      </c>
      <c r="F605">
        <v>5900343008136</v>
      </c>
      <c r="G605" t="s">
        <v>439</v>
      </c>
      <c r="I605">
        <v>222.22</v>
      </c>
      <c r="K605">
        <v>222.22</v>
      </c>
      <c r="L605">
        <v>2</v>
      </c>
      <c r="M605" t="s">
        <v>203</v>
      </c>
      <c r="N605">
        <v>1</v>
      </c>
      <c r="O605" s="28">
        <v>45533</v>
      </c>
      <c r="P605" t="s">
        <v>201</v>
      </c>
      <c r="Q605" t="s">
        <v>202</v>
      </c>
      <c r="R605">
        <v>53</v>
      </c>
      <c r="S605">
        <v>16</v>
      </c>
      <c r="T605">
        <v>20240507</v>
      </c>
      <c r="U605">
        <v>20250131</v>
      </c>
      <c r="V605">
        <v>50202206</v>
      </c>
      <c r="W605" t="s">
        <v>1505</v>
      </c>
    </row>
    <row r="606" spans="1:23" x14ac:dyDescent="0.25">
      <c r="A606" t="s">
        <v>466</v>
      </c>
      <c r="B606" t="s">
        <v>1557</v>
      </c>
      <c r="C606" t="s">
        <v>435</v>
      </c>
      <c r="D606" t="s">
        <v>1502</v>
      </c>
      <c r="E606" t="s">
        <v>1711</v>
      </c>
      <c r="F606">
        <v>5900343003520</v>
      </c>
      <c r="G606" t="s">
        <v>1712</v>
      </c>
      <c r="I606">
        <v>222.22</v>
      </c>
      <c r="K606">
        <v>222.22</v>
      </c>
      <c r="L606">
        <v>2</v>
      </c>
      <c r="M606" t="s">
        <v>203</v>
      </c>
      <c r="N606">
        <v>1</v>
      </c>
      <c r="O606" s="28">
        <v>44613</v>
      </c>
      <c r="P606" t="s">
        <v>231</v>
      </c>
      <c r="R606">
        <v>53</v>
      </c>
      <c r="S606">
        <v>16</v>
      </c>
      <c r="T606">
        <v>20240507</v>
      </c>
      <c r="U606">
        <v>20250131</v>
      </c>
      <c r="V606">
        <v>50202206</v>
      </c>
      <c r="W606" t="s">
        <v>1505</v>
      </c>
    </row>
    <row r="607" spans="1:23" x14ac:dyDescent="0.25">
      <c r="A607" t="s">
        <v>466</v>
      </c>
      <c r="B607" t="s">
        <v>479</v>
      </c>
      <c r="C607" t="s">
        <v>1713</v>
      </c>
      <c r="D607" t="s">
        <v>1502</v>
      </c>
      <c r="E607" t="s">
        <v>1714</v>
      </c>
      <c r="F607">
        <v>8392402134</v>
      </c>
      <c r="G607" t="s">
        <v>1715</v>
      </c>
      <c r="I607">
        <v>88.78</v>
      </c>
      <c r="K607">
        <v>88.78</v>
      </c>
      <c r="L607">
        <v>2</v>
      </c>
      <c r="M607" t="s">
        <v>203</v>
      </c>
      <c r="N607">
        <v>1</v>
      </c>
      <c r="O607" s="28">
        <v>38706</v>
      </c>
      <c r="P607" t="s">
        <v>231</v>
      </c>
      <c r="R607">
        <v>53</v>
      </c>
      <c r="S607">
        <v>16</v>
      </c>
      <c r="T607">
        <v>20050101</v>
      </c>
      <c r="U607">
        <v>20250131</v>
      </c>
    </row>
    <row r="608" spans="1:23" x14ac:dyDescent="0.25">
      <c r="A608" t="s">
        <v>466</v>
      </c>
      <c r="B608" t="s">
        <v>479</v>
      </c>
      <c r="C608" t="s">
        <v>1716</v>
      </c>
      <c r="D608" t="s">
        <v>1502</v>
      </c>
      <c r="E608" t="s">
        <v>1717</v>
      </c>
      <c r="F608">
        <v>5010494300260</v>
      </c>
      <c r="G608" t="s">
        <v>1718</v>
      </c>
      <c r="I608">
        <v>72</v>
      </c>
      <c r="K608">
        <v>72</v>
      </c>
      <c r="L608">
        <v>2</v>
      </c>
      <c r="M608" t="s">
        <v>203</v>
      </c>
      <c r="N608">
        <v>1</v>
      </c>
      <c r="O608" s="28">
        <v>38966</v>
      </c>
      <c r="P608" t="s">
        <v>231</v>
      </c>
      <c r="R608">
        <v>53</v>
      </c>
      <c r="S608">
        <v>16</v>
      </c>
      <c r="T608">
        <v>20050101</v>
      </c>
      <c r="U608">
        <v>20250131</v>
      </c>
    </row>
    <row r="609" spans="1:23" x14ac:dyDescent="0.25">
      <c r="A609" t="s">
        <v>466</v>
      </c>
      <c r="B609" t="s">
        <v>479</v>
      </c>
      <c r="C609" t="s">
        <v>1719</v>
      </c>
      <c r="D609" t="s">
        <v>1502</v>
      </c>
      <c r="E609" t="s">
        <v>1720</v>
      </c>
      <c r="F609">
        <v>5010494050264</v>
      </c>
      <c r="G609" t="s">
        <v>1721</v>
      </c>
      <c r="I609">
        <v>49.3</v>
      </c>
      <c r="K609">
        <v>49.3</v>
      </c>
      <c r="L609">
        <v>2</v>
      </c>
      <c r="M609" t="s">
        <v>203</v>
      </c>
      <c r="N609">
        <v>1</v>
      </c>
      <c r="O609" s="28">
        <v>39631</v>
      </c>
      <c r="P609" t="s">
        <v>231</v>
      </c>
      <c r="R609">
        <v>53</v>
      </c>
      <c r="S609">
        <v>16</v>
      </c>
      <c r="T609">
        <v>20050101</v>
      </c>
      <c r="U609">
        <v>20250131</v>
      </c>
    </row>
    <row r="610" spans="1:23" x14ac:dyDescent="0.25">
      <c r="A610" t="s">
        <v>466</v>
      </c>
      <c r="B610" t="s">
        <v>479</v>
      </c>
      <c r="C610" t="s">
        <v>1722</v>
      </c>
      <c r="D610" t="s">
        <v>1502</v>
      </c>
      <c r="E610" t="s">
        <v>1723</v>
      </c>
      <c r="F610">
        <v>3267682136121</v>
      </c>
      <c r="G610" t="s">
        <v>1724</v>
      </c>
      <c r="I610">
        <v>65.36</v>
      </c>
      <c r="K610">
        <v>65.36</v>
      </c>
      <c r="L610">
        <v>2</v>
      </c>
      <c r="M610" t="s">
        <v>203</v>
      </c>
      <c r="N610">
        <v>1</v>
      </c>
      <c r="O610" s="28">
        <v>43669</v>
      </c>
      <c r="P610" t="s">
        <v>231</v>
      </c>
      <c r="R610">
        <v>53</v>
      </c>
      <c r="S610">
        <v>16</v>
      </c>
      <c r="T610">
        <v>20161026</v>
      </c>
      <c r="U610">
        <v>20250131</v>
      </c>
      <c r="V610">
        <v>50202206</v>
      </c>
      <c r="W610" t="s">
        <v>1505</v>
      </c>
    </row>
    <row r="611" spans="1:23" x14ac:dyDescent="0.25">
      <c r="A611" t="s">
        <v>466</v>
      </c>
      <c r="B611" t="s">
        <v>1557</v>
      </c>
      <c r="C611" t="s">
        <v>1725</v>
      </c>
      <c r="D611" t="s">
        <v>1502</v>
      </c>
      <c r="E611" t="s">
        <v>1726</v>
      </c>
      <c r="F611">
        <v>5391523270304</v>
      </c>
      <c r="G611" t="s">
        <v>1727</v>
      </c>
      <c r="I611">
        <v>915.03</v>
      </c>
      <c r="K611">
        <v>915.03</v>
      </c>
      <c r="L611">
        <v>2</v>
      </c>
      <c r="M611" t="s">
        <v>203</v>
      </c>
      <c r="N611">
        <v>1</v>
      </c>
      <c r="O611" s="28">
        <v>45163</v>
      </c>
      <c r="P611" t="s">
        <v>201</v>
      </c>
      <c r="Q611" t="s">
        <v>202</v>
      </c>
      <c r="R611">
        <v>53</v>
      </c>
      <c r="S611">
        <v>16</v>
      </c>
      <c r="T611">
        <v>20240513</v>
      </c>
      <c r="U611">
        <v>20250131</v>
      </c>
      <c r="V611">
        <v>50202206</v>
      </c>
      <c r="W611" t="s">
        <v>1505</v>
      </c>
    </row>
    <row r="612" spans="1:23" x14ac:dyDescent="0.25">
      <c r="A612" t="s">
        <v>466</v>
      </c>
      <c r="B612" t="s">
        <v>1557</v>
      </c>
      <c r="C612" t="s">
        <v>1725</v>
      </c>
      <c r="D612" t="s">
        <v>1502</v>
      </c>
      <c r="E612" t="s">
        <v>1728</v>
      </c>
      <c r="F612">
        <v>5391523270021</v>
      </c>
      <c r="G612" t="s">
        <v>1729</v>
      </c>
      <c r="I612">
        <v>483.66</v>
      </c>
      <c r="K612">
        <v>483.66</v>
      </c>
      <c r="L612">
        <v>2</v>
      </c>
      <c r="M612" t="s">
        <v>203</v>
      </c>
      <c r="N612">
        <v>1</v>
      </c>
      <c r="O612" s="28">
        <v>44439</v>
      </c>
      <c r="P612" t="s">
        <v>201</v>
      </c>
      <c r="R612">
        <v>53</v>
      </c>
      <c r="S612">
        <v>16</v>
      </c>
      <c r="T612">
        <v>20240513</v>
      </c>
      <c r="U612">
        <v>20250131</v>
      </c>
      <c r="V612">
        <v>50202206</v>
      </c>
      <c r="W612" t="s">
        <v>1505</v>
      </c>
    </row>
    <row r="613" spans="1:23" x14ac:dyDescent="0.25">
      <c r="A613" t="s">
        <v>466</v>
      </c>
      <c r="B613" t="s">
        <v>1557</v>
      </c>
      <c r="C613" t="s">
        <v>440</v>
      </c>
      <c r="D613" t="s">
        <v>1502</v>
      </c>
      <c r="E613" t="s">
        <v>441</v>
      </c>
      <c r="F613">
        <v>5018481100213</v>
      </c>
      <c r="G613" t="s">
        <v>442</v>
      </c>
      <c r="I613">
        <v>777.78</v>
      </c>
      <c r="K613">
        <v>777.78</v>
      </c>
      <c r="L613">
        <v>2</v>
      </c>
      <c r="M613" t="s">
        <v>203</v>
      </c>
      <c r="N613">
        <v>1</v>
      </c>
      <c r="O613" s="28">
        <v>45163</v>
      </c>
      <c r="P613" t="s">
        <v>201</v>
      </c>
      <c r="Q613" t="s">
        <v>202</v>
      </c>
      <c r="R613">
        <v>53</v>
      </c>
      <c r="S613">
        <v>16</v>
      </c>
      <c r="T613">
        <v>20240611</v>
      </c>
      <c r="U613">
        <v>20250131</v>
      </c>
      <c r="V613">
        <v>50202206</v>
      </c>
      <c r="W613" t="s">
        <v>1505</v>
      </c>
    </row>
    <row r="614" spans="1:23" x14ac:dyDescent="0.25">
      <c r="A614" t="s">
        <v>466</v>
      </c>
      <c r="B614" t="s">
        <v>1557</v>
      </c>
      <c r="C614" t="s">
        <v>440</v>
      </c>
      <c r="D614" t="s">
        <v>1502</v>
      </c>
      <c r="E614" t="s">
        <v>444</v>
      </c>
      <c r="F614">
        <v>5018481110212</v>
      </c>
      <c r="G614" t="s">
        <v>445</v>
      </c>
      <c r="I614">
        <v>2745.1</v>
      </c>
      <c r="K614">
        <v>2745.1</v>
      </c>
      <c r="L614">
        <v>2</v>
      </c>
      <c r="M614" t="s">
        <v>203</v>
      </c>
      <c r="N614">
        <v>1</v>
      </c>
      <c r="O614" s="28">
        <v>45163</v>
      </c>
      <c r="P614" t="s">
        <v>201</v>
      </c>
      <c r="Q614" t="s">
        <v>202</v>
      </c>
      <c r="R614">
        <v>53</v>
      </c>
      <c r="S614">
        <v>16</v>
      </c>
      <c r="T614">
        <v>20240513</v>
      </c>
      <c r="U614">
        <v>20250131</v>
      </c>
      <c r="V614">
        <v>50202206</v>
      </c>
      <c r="W614" t="s">
        <v>1505</v>
      </c>
    </row>
    <row r="615" spans="1:23" x14ac:dyDescent="0.25">
      <c r="A615" t="s">
        <v>466</v>
      </c>
      <c r="B615" t="s">
        <v>1557</v>
      </c>
      <c r="C615" t="s">
        <v>440</v>
      </c>
      <c r="D615" t="s">
        <v>1502</v>
      </c>
      <c r="E615" t="s">
        <v>1730</v>
      </c>
      <c r="F615">
        <v>5018481901643</v>
      </c>
      <c r="G615" t="s">
        <v>1731</v>
      </c>
      <c r="I615">
        <v>9209.15</v>
      </c>
      <c r="K615">
        <v>9209.15</v>
      </c>
      <c r="L615">
        <v>2</v>
      </c>
      <c r="M615" t="s">
        <v>203</v>
      </c>
      <c r="N615">
        <v>1</v>
      </c>
      <c r="O615" s="28">
        <v>43628</v>
      </c>
      <c r="P615" t="s">
        <v>201</v>
      </c>
      <c r="R615">
        <v>53</v>
      </c>
      <c r="S615">
        <v>16</v>
      </c>
      <c r="T615">
        <v>20240513</v>
      </c>
      <c r="U615">
        <v>20250131</v>
      </c>
      <c r="V615">
        <v>50202206</v>
      </c>
      <c r="W615" t="s">
        <v>1505</v>
      </c>
    </row>
    <row r="616" spans="1:23" x14ac:dyDescent="0.25">
      <c r="A616" t="s">
        <v>466</v>
      </c>
      <c r="B616" t="s">
        <v>1557</v>
      </c>
      <c r="C616" t="s">
        <v>440</v>
      </c>
      <c r="D616" t="s">
        <v>1502</v>
      </c>
      <c r="E616" t="s">
        <v>1732</v>
      </c>
      <c r="F616">
        <v>5018481023307</v>
      </c>
      <c r="G616" t="s">
        <v>1733</v>
      </c>
      <c r="I616">
        <v>18323.53</v>
      </c>
      <c r="K616">
        <v>18323.53</v>
      </c>
      <c r="L616">
        <v>2</v>
      </c>
      <c r="M616" t="s">
        <v>203</v>
      </c>
      <c r="N616">
        <v>1</v>
      </c>
      <c r="O616" s="28">
        <v>44690</v>
      </c>
      <c r="P616" t="s">
        <v>201</v>
      </c>
      <c r="Q616" t="s">
        <v>202</v>
      </c>
      <c r="R616">
        <v>53</v>
      </c>
      <c r="S616">
        <v>16</v>
      </c>
      <c r="T616">
        <v>20240611</v>
      </c>
      <c r="U616">
        <v>20250131</v>
      </c>
      <c r="V616">
        <v>50202206</v>
      </c>
      <c r="W616" t="s">
        <v>1505</v>
      </c>
    </row>
    <row r="617" spans="1:23" x14ac:dyDescent="0.25">
      <c r="A617" t="s">
        <v>466</v>
      </c>
      <c r="B617" t="s">
        <v>1557</v>
      </c>
      <c r="C617" t="s">
        <v>440</v>
      </c>
      <c r="D617" t="s">
        <v>1502</v>
      </c>
      <c r="E617" t="s">
        <v>446</v>
      </c>
      <c r="F617">
        <v>5018481022003</v>
      </c>
      <c r="G617" t="s">
        <v>447</v>
      </c>
      <c r="I617">
        <v>542.48</v>
      </c>
      <c r="K617">
        <v>542.48</v>
      </c>
      <c r="L617">
        <v>2</v>
      </c>
      <c r="M617" t="s">
        <v>203</v>
      </c>
      <c r="N617">
        <v>1</v>
      </c>
      <c r="O617" s="28">
        <v>45209</v>
      </c>
      <c r="P617" t="s">
        <v>201</v>
      </c>
      <c r="Q617" t="s">
        <v>202</v>
      </c>
      <c r="R617">
        <v>53</v>
      </c>
      <c r="S617">
        <v>16</v>
      </c>
      <c r="T617">
        <v>20240513</v>
      </c>
      <c r="U617">
        <v>20250131</v>
      </c>
      <c r="V617">
        <v>50202206</v>
      </c>
      <c r="W617" t="s">
        <v>1505</v>
      </c>
    </row>
    <row r="618" spans="1:23" x14ac:dyDescent="0.25">
      <c r="A618" t="s">
        <v>466</v>
      </c>
      <c r="B618" t="s">
        <v>1734</v>
      </c>
      <c r="C618" t="s">
        <v>228</v>
      </c>
      <c r="D618" t="s">
        <v>1735</v>
      </c>
      <c r="E618" t="s">
        <v>1736</v>
      </c>
      <c r="F618">
        <v>98</v>
      </c>
      <c r="G618" t="s">
        <v>1737</v>
      </c>
      <c r="I618">
        <v>0.53</v>
      </c>
      <c r="K618">
        <v>0.53</v>
      </c>
      <c r="L618">
        <v>2</v>
      </c>
      <c r="M618" t="s">
        <v>203</v>
      </c>
      <c r="N618">
        <v>1</v>
      </c>
      <c r="P618" t="s">
        <v>201</v>
      </c>
      <c r="S618">
        <v>16</v>
      </c>
      <c r="T618">
        <v>20180424</v>
      </c>
      <c r="U618">
        <v>20250131</v>
      </c>
      <c r="V618">
        <v>80141605</v>
      </c>
      <c r="W618" t="s">
        <v>894</v>
      </c>
    </row>
    <row r="619" spans="1:23" x14ac:dyDescent="0.25">
      <c r="A619" t="s">
        <v>466</v>
      </c>
      <c r="B619" t="s">
        <v>1734</v>
      </c>
      <c r="C619" t="s">
        <v>1565</v>
      </c>
      <c r="D619" t="s">
        <v>1735</v>
      </c>
      <c r="E619" t="s">
        <v>1738</v>
      </c>
      <c r="F619">
        <v>129</v>
      </c>
      <c r="G619" t="s">
        <v>1739</v>
      </c>
      <c r="I619">
        <v>0.53</v>
      </c>
      <c r="K619">
        <v>0.53</v>
      </c>
      <c r="L619">
        <v>2</v>
      </c>
      <c r="M619" t="s">
        <v>203</v>
      </c>
      <c r="N619">
        <v>1</v>
      </c>
      <c r="P619" t="s">
        <v>201</v>
      </c>
      <c r="S619">
        <v>16</v>
      </c>
      <c r="T619">
        <v>20180424</v>
      </c>
      <c r="U619">
        <v>20250131</v>
      </c>
      <c r="V619">
        <v>80141605</v>
      </c>
      <c r="W619" t="s">
        <v>894</v>
      </c>
    </row>
    <row r="620" spans="1:23" x14ac:dyDescent="0.25">
      <c r="A620" t="s">
        <v>466</v>
      </c>
      <c r="B620" t="s">
        <v>508</v>
      </c>
      <c r="C620" t="s">
        <v>198</v>
      </c>
      <c r="D620" t="s">
        <v>1735</v>
      </c>
      <c r="E620" t="s">
        <v>1740</v>
      </c>
      <c r="F620">
        <v>10</v>
      </c>
      <c r="G620" t="s">
        <v>1741</v>
      </c>
      <c r="I620">
        <v>6.03</v>
      </c>
      <c r="K620">
        <v>6.03</v>
      </c>
      <c r="L620">
        <v>2</v>
      </c>
      <c r="M620" t="s">
        <v>203</v>
      </c>
      <c r="N620">
        <v>1</v>
      </c>
      <c r="P620" t="s">
        <v>201</v>
      </c>
      <c r="S620">
        <v>0</v>
      </c>
      <c r="T620">
        <v>20180424</v>
      </c>
      <c r="U620">
        <v>20250131</v>
      </c>
    </row>
    <row r="621" spans="1:23" x14ac:dyDescent="0.25">
      <c r="A621" t="s">
        <v>466</v>
      </c>
      <c r="B621" t="s">
        <v>1734</v>
      </c>
      <c r="C621" t="s">
        <v>536</v>
      </c>
      <c r="D621" t="s">
        <v>1735</v>
      </c>
      <c r="E621" t="s">
        <v>1742</v>
      </c>
      <c r="F621">
        <v>137</v>
      </c>
      <c r="G621" t="s">
        <v>1743</v>
      </c>
      <c r="I621">
        <v>0.24</v>
      </c>
      <c r="K621">
        <v>0.24</v>
      </c>
      <c r="L621">
        <v>2</v>
      </c>
      <c r="M621" t="s">
        <v>203</v>
      </c>
      <c r="N621">
        <v>1</v>
      </c>
      <c r="P621" t="s">
        <v>201</v>
      </c>
      <c r="S621">
        <v>16</v>
      </c>
      <c r="T621">
        <v>20180424</v>
      </c>
      <c r="U621">
        <v>20250131</v>
      </c>
      <c r="V621">
        <v>50151513</v>
      </c>
      <c r="W621" t="s">
        <v>511</v>
      </c>
    </row>
    <row r="622" spans="1:23" x14ac:dyDescent="0.25">
      <c r="A622" t="s">
        <v>466</v>
      </c>
      <c r="B622" t="s">
        <v>508</v>
      </c>
      <c r="C622" t="s">
        <v>198</v>
      </c>
      <c r="D622" t="s">
        <v>1735</v>
      </c>
      <c r="E622" t="s">
        <v>1744</v>
      </c>
      <c r="F622">
        <v>7502219321493</v>
      </c>
      <c r="G622" t="s">
        <v>1745</v>
      </c>
      <c r="I622">
        <v>14.76</v>
      </c>
      <c r="K622">
        <v>14.76</v>
      </c>
      <c r="L622">
        <v>2</v>
      </c>
      <c r="M622" t="s">
        <v>203</v>
      </c>
      <c r="N622">
        <v>1</v>
      </c>
      <c r="O622" s="28">
        <v>44925</v>
      </c>
      <c r="P622" t="s">
        <v>201</v>
      </c>
      <c r="S622">
        <v>16</v>
      </c>
      <c r="T622">
        <v>20180424</v>
      </c>
      <c r="U622">
        <v>20250131</v>
      </c>
      <c r="V622">
        <v>80141605</v>
      </c>
      <c r="W622" t="s">
        <v>894</v>
      </c>
    </row>
    <row r="623" spans="1:23" x14ac:dyDescent="0.25">
      <c r="A623" t="s">
        <v>466</v>
      </c>
      <c r="B623" t="s">
        <v>1734</v>
      </c>
      <c r="C623" t="s">
        <v>1746</v>
      </c>
      <c r="D623" t="s">
        <v>1735</v>
      </c>
      <c r="E623" t="s">
        <v>1747</v>
      </c>
      <c r="F623">
        <v>144</v>
      </c>
      <c r="G623" t="s">
        <v>1748</v>
      </c>
      <c r="I623">
        <v>0.84</v>
      </c>
      <c r="K623">
        <v>0.84</v>
      </c>
      <c r="L623">
        <v>2</v>
      </c>
      <c r="M623" t="s">
        <v>203</v>
      </c>
      <c r="N623">
        <v>1</v>
      </c>
      <c r="P623" t="s">
        <v>231</v>
      </c>
      <c r="S623">
        <v>16</v>
      </c>
      <c r="T623">
        <v>20180424</v>
      </c>
      <c r="U623">
        <v>20250131</v>
      </c>
      <c r="V623">
        <v>80141605</v>
      </c>
      <c r="W623" t="s">
        <v>894</v>
      </c>
    </row>
    <row r="624" spans="1:23" x14ac:dyDescent="0.25">
      <c r="A624" t="s">
        <v>466</v>
      </c>
      <c r="B624" t="s">
        <v>1734</v>
      </c>
      <c r="C624" t="s">
        <v>1749</v>
      </c>
      <c r="D624" t="s">
        <v>1735</v>
      </c>
      <c r="E624" t="s">
        <v>1750</v>
      </c>
      <c r="F624">
        <v>143</v>
      </c>
      <c r="G624" t="s">
        <v>1751</v>
      </c>
      <c r="I624">
        <v>149.19999999999999</v>
      </c>
      <c r="K624">
        <v>149.19999999999999</v>
      </c>
      <c r="L624">
        <v>2</v>
      </c>
      <c r="M624" t="s">
        <v>203</v>
      </c>
      <c r="N624">
        <v>1</v>
      </c>
      <c r="P624" t="s">
        <v>201</v>
      </c>
      <c r="S624">
        <v>16</v>
      </c>
      <c r="T624">
        <v>20180424</v>
      </c>
      <c r="U624">
        <v>20250131</v>
      </c>
      <c r="V624">
        <v>80141605</v>
      </c>
      <c r="W624" t="s">
        <v>894</v>
      </c>
    </row>
    <row r="625" spans="1:23" x14ac:dyDescent="0.25">
      <c r="A625" t="s">
        <v>466</v>
      </c>
      <c r="B625" t="s">
        <v>1734</v>
      </c>
      <c r="C625" t="s">
        <v>1746</v>
      </c>
      <c r="D625" t="s">
        <v>1735</v>
      </c>
      <c r="E625" t="s">
        <v>1752</v>
      </c>
      <c r="F625">
        <v>35</v>
      </c>
      <c r="G625" t="s">
        <v>1753</v>
      </c>
      <c r="I625">
        <v>0.75</v>
      </c>
      <c r="K625">
        <v>0.75</v>
      </c>
      <c r="L625">
        <v>2</v>
      </c>
      <c r="M625" t="s">
        <v>203</v>
      </c>
      <c r="N625">
        <v>1</v>
      </c>
      <c r="P625" t="s">
        <v>231</v>
      </c>
      <c r="S625">
        <v>16</v>
      </c>
      <c r="T625">
        <v>20180424</v>
      </c>
      <c r="U625">
        <v>20250131</v>
      </c>
    </row>
    <row r="626" spans="1:23" x14ac:dyDescent="0.25">
      <c r="A626" t="s">
        <v>466</v>
      </c>
      <c r="B626" t="s">
        <v>1734</v>
      </c>
      <c r="C626" t="s">
        <v>1754</v>
      </c>
      <c r="D626" t="s">
        <v>1735</v>
      </c>
      <c r="E626" t="s">
        <v>1755</v>
      </c>
      <c r="F626">
        <v>89</v>
      </c>
      <c r="G626" t="s">
        <v>1756</v>
      </c>
      <c r="I626">
        <v>3.07</v>
      </c>
      <c r="K626">
        <v>3.07</v>
      </c>
      <c r="L626">
        <v>2</v>
      </c>
      <c r="M626" t="s">
        <v>203</v>
      </c>
      <c r="N626">
        <v>1</v>
      </c>
      <c r="P626" t="s">
        <v>231</v>
      </c>
      <c r="S626">
        <v>16</v>
      </c>
      <c r="T626">
        <v>20180424</v>
      </c>
      <c r="U626">
        <v>20250131</v>
      </c>
      <c r="V626">
        <v>80141605</v>
      </c>
      <c r="W626" t="s">
        <v>894</v>
      </c>
    </row>
    <row r="627" spans="1:23" x14ac:dyDescent="0.25">
      <c r="A627" t="s">
        <v>466</v>
      </c>
      <c r="B627" t="s">
        <v>1757</v>
      </c>
      <c r="C627" t="s">
        <v>1758</v>
      </c>
      <c r="D627" t="s">
        <v>1735</v>
      </c>
      <c r="E627" t="s">
        <v>1759</v>
      </c>
      <c r="F627">
        <v>8</v>
      </c>
      <c r="G627" t="s">
        <v>1760</v>
      </c>
      <c r="I627">
        <v>0.18</v>
      </c>
      <c r="K627">
        <v>0.18</v>
      </c>
      <c r="L627">
        <v>2</v>
      </c>
      <c r="M627" t="s">
        <v>203</v>
      </c>
      <c r="N627">
        <v>1</v>
      </c>
      <c r="P627" t="s">
        <v>231</v>
      </c>
      <c r="S627">
        <v>16</v>
      </c>
      <c r="T627">
        <v>20180424</v>
      </c>
      <c r="U627">
        <v>20250131</v>
      </c>
    </row>
    <row r="628" spans="1:23" x14ac:dyDescent="0.25">
      <c r="A628" t="s">
        <v>466</v>
      </c>
      <c r="B628" t="s">
        <v>1734</v>
      </c>
      <c r="C628" t="s">
        <v>1746</v>
      </c>
      <c r="D628" t="s">
        <v>1735</v>
      </c>
      <c r="E628" t="s">
        <v>1761</v>
      </c>
      <c r="F628">
        <v>37</v>
      </c>
      <c r="G628" t="s">
        <v>1762</v>
      </c>
      <c r="I628">
        <v>3.27</v>
      </c>
      <c r="K628">
        <v>3.27</v>
      </c>
      <c r="L628">
        <v>2</v>
      </c>
      <c r="M628" t="s">
        <v>203</v>
      </c>
      <c r="N628">
        <v>1</v>
      </c>
      <c r="P628" t="s">
        <v>231</v>
      </c>
      <c r="S628">
        <v>16</v>
      </c>
      <c r="T628">
        <v>20180424</v>
      </c>
      <c r="U628">
        <v>20250131</v>
      </c>
    </row>
    <row r="629" spans="1:23" x14ac:dyDescent="0.25">
      <c r="A629" t="s">
        <v>466</v>
      </c>
      <c r="B629" t="s">
        <v>1734</v>
      </c>
      <c r="C629" t="s">
        <v>1754</v>
      </c>
      <c r="D629" t="s">
        <v>1735</v>
      </c>
      <c r="E629" t="s">
        <v>1763</v>
      </c>
      <c r="F629">
        <v>55</v>
      </c>
      <c r="G629" t="s">
        <v>1764</v>
      </c>
      <c r="I629">
        <v>3.81</v>
      </c>
      <c r="K629">
        <v>3.81</v>
      </c>
      <c r="L629">
        <v>2</v>
      </c>
      <c r="M629" t="s">
        <v>203</v>
      </c>
      <c r="N629">
        <v>1</v>
      </c>
      <c r="P629" t="s">
        <v>231</v>
      </c>
      <c r="S629">
        <v>16</v>
      </c>
      <c r="T629">
        <v>20180424</v>
      </c>
      <c r="U629">
        <v>20250131</v>
      </c>
      <c r="V629">
        <v>80141605</v>
      </c>
      <c r="W629" t="s">
        <v>894</v>
      </c>
    </row>
    <row r="630" spans="1:23" x14ac:dyDescent="0.25">
      <c r="A630" t="s">
        <v>466</v>
      </c>
      <c r="B630" t="s">
        <v>1757</v>
      </c>
      <c r="C630" t="s">
        <v>1758</v>
      </c>
      <c r="D630" t="s">
        <v>1735</v>
      </c>
      <c r="E630" t="s">
        <v>1765</v>
      </c>
      <c r="F630">
        <v>7</v>
      </c>
      <c r="G630" t="s">
        <v>1766</v>
      </c>
      <c r="I630">
        <v>0.18</v>
      </c>
      <c r="K630">
        <v>0.18</v>
      </c>
      <c r="L630">
        <v>2</v>
      </c>
      <c r="M630" t="s">
        <v>203</v>
      </c>
      <c r="N630">
        <v>1</v>
      </c>
      <c r="P630" t="s">
        <v>201</v>
      </c>
      <c r="S630">
        <v>16</v>
      </c>
      <c r="T630">
        <v>20180424</v>
      </c>
      <c r="U630">
        <v>20250131</v>
      </c>
    </row>
    <row r="631" spans="1:23" x14ac:dyDescent="0.25">
      <c r="A631" t="s">
        <v>466</v>
      </c>
      <c r="B631" t="s">
        <v>1734</v>
      </c>
      <c r="C631" t="s">
        <v>1565</v>
      </c>
      <c r="D631" t="s">
        <v>1735</v>
      </c>
      <c r="E631" t="s">
        <v>1767</v>
      </c>
      <c r="F631">
        <v>131</v>
      </c>
      <c r="G631" t="s">
        <v>1768</v>
      </c>
      <c r="I631">
        <v>4.18</v>
      </c>
      <c r="K631">
        <v>4.18</v>
      </c>
      <c r="L631">
        <v>2</v>
      </c>
      <c r="M631" t="s">
        <v>203</v>
      </c>
      <c r="N631">
        <v>1</v>
      </c>
      <c r="P631" t="s">
        <v>201</v>
      </c>
      <c r="S631">
        <v>16</v>
      </c>
      <c r="T631">
        <v>20180424</v>
      </c>
      <c r="U631">
        <v>20250131</v>
      </c>
      <c r="V631">
        <v>80141605</v>
      </c>
      <c r="W631" t="s">
        <v>894</v>
      </c>
    </row>
    <row r="632" spans="1:23" x14ac:dyDescent="0.25">
      <c r="A632" t="s">
        <v>466</v>
      </c>
      <c r="B632" t="s">
        <v>697</v>
      </c>
      <c r="C632" t="s">
        <v>243</v>
      </c>
      <c r="D632" t="s">
        <v>1735</v>
      </c>
      <c r="E632" t="s">
        <v>1769</v>
      </c>
      <c r="F632">
        <v>11</v>
      </c>
      <c r="G632" t="s">
        <v>1770</v>
      </c>
      <c r="I632">
        <v>24.2</v>
      </c>
      <c r="K632">
        <v>24.2</v>
      </c>
      <c r="L632">
        <v>2</v>
      </c>
      <c r="M632" t="s">
        <v>203</v>
      </c>
      <c r="N632">
        <v>1</v>
      </c>
      <c r="P632" t="s">
        <v>201</v>
      </c>
      <c r="S632">
        <v>0</v>
      </c>
      <c r="T632">
        <v>20180424</v>
      </c>
      <c r="U632">
        <v>20250131</v>
      </c>
      <c r="V632">
        <v>50201706</v>
      </c>
      <c r="W632" t="s">
        <v>700</v>
      </c>
    </row>
    <row r="633" spans="1:23" x14ac:dyDescent="0.25">
      <c r="A633" t="s">
        <v>466</v>
      </c>
      <c r="B633" t="s">
        <v>697</v>
      </c>
      <c r="C633" t="s">
        <v>243</v>
      </c>
      <c r="D633" t="s">
        <v>1735</v>
      </c>
      <c r="E633" t="s">
        <v>1771</v>
      </c>
      <c r="F633">
        <v>12</v>
      </c>
      <c r="G633" t="s">
        <v>1772</v>
      </c>
      <c r="I633">
        <v>8.14</v>
      </c>
      <c r="K633">
        <v>8.14</v>
      </c>
      <c r="L633">
        <v>2</v>
      </c>
      <c r="M633" t="s">
        <v>203</v>
      </c>
      <c r="N633">
        <v>1</v>
      </c>
      <c r="P633" t="s">
        <v>201</v>
      </c>
      <c r="S633">
        <v>0</v>
      </c>
      <c r="T633">
        <v>20180424</v>
      </c>
      <c r="U633">
        <v>20250131</v>
      </c>
      <c r="V633">
        <v>50201706</v>
      </c>
      <c r="W633" t="s">
        <v>700</v>
      </c>
    </row>
    <row r="634" spans="1:23" x14ac:dyDescent="0.25">
      <c r="A634" t="s">
        <v>466</v>
      </c>
      <c r="B634" t="s">
        <v>1734</v>
      </c>
      <c r="C634" t="s">
        <v>468</v>
      </c>
      <c r="D634" t="s">
        <v>1735</v>
      </c>
      <c r="E634" t="s">
        <v>1773</v>
      </c>
      <c r="F634">
        <v>57</v>
      </c>
      <c r="G634" t="s">
        <v>1774</v>
      </c>
      <c r="I634">
        <v>85.69</v>
      </c>
      <c r="K634">
        <v>85.69</v>
      </c>
      <c r="L634">
        <v>2</v>
      </c>
      <c r="M634" t="s">
        <v>203</v>
      </c>
      <c r="N634">
        <v>1</v>
      </c>
      <c r="P634" t="s">
        <v>201</v>
      </c>
      <c r="S634">
        <v>16</v>
      </c>
      <c r="T634">
        <v>20180424</v>
      </c>
      <c r="U634">
        <v>20250131</v>
      </c>
    </row>
    <row r="635" spans="1:23" x14ac:dyDescent="0.25">
      <c r="A635" t="s">
        <v>466</v>
      </c>
      <c r="B635" t="s">
        <v>1734</v>
      </c>
      <c r="C635" t="s">
        <v>1746</v>
      </c>
      <c r="D635" t="s">
        <v>1735</v>
      </c>
      <c r="E635" t="s">
        <v>1775</v>
      </c>
      <c r="F635">
        <v>157</v>
      </c>
      <c r="G635" t="s">
        <v>1776</v>
      </c>
      <c r="I635">
        <v>3.74</v>
      </c>
      <c r="K635">
        <v>3.74</v>
      </c>
      <c r="L635">
        <v>2</v>
      </c>
      <c r="M635" t="s">
        <v>203</v>
      </c>
      <c r="N635">
        <v>1</v>
      </c>
      <c r="P635" t="s">
        <v>201</v>
      </c>
      <c r="S635">
        <v>16</v>
      </c>
      <c r="T635">
        <v>20180424</v>
      </c>
      <c r="U635">
        <v>20250131</v>
      </c>
    </row>
    <row r="636" spans="1:23" x14ac:dyDescent="0.25">
      <c r="A636" t="s">
        <v>466</v>
      </c>
      <c r="B636" t="s">
        <v>1734</v>
      </c>
      <c r="C636" t="s">
        <v>1758</v>
      </c>
      <c r="D636" t="s">
        <v>1735</v>
      </c>
      <c r="E636" t="s">
        <v>1777</v>
      </c>
      <c r="F636">
        <v>26</v>
      </c>
      <c r="G636" t="s">
        <v>1778</v>
      </c>
      <c r="I636">
        <v>7.62</v>
      </c>
      <c r="K636">
        <v>7.62</v>
      </c>
      <c r="L636">
        <v>2</v>
      </c>
      <c r="M636" t="s">
        <v>203</v>
      </c>
      <c r="N636">
        <v>1</v>
      </c>
      <c r="P636" t="s">
        <v>201</v>
      </c>
      <c r="S636">
        <v>16</v>
      </c>
      <c r="T636">
        <v>20180424</v>
      </c>
      <c r="U636">
        <v>20250131</v>
      </c>
      <c r="V636">
        <v>80141605</v>
      </c>
      <c r="W636" t="s">
        <v>894</v>
      </c>
    </row>
    <row r="637" spans="1:23" x14ac:dyDescent="0.25">
      <c r="A637" t="s">
        <v>466</v>
      </c>
      <c r="B637" t="s">
        <v>1734</v>
      </c>
      <c r="C637" t="s">
        <v>1779</v>
      </c>
      <c r="D637" t="s">
        <v>1735</v>
      </c>
      <c r="E637" t="s">
        <v>1780</v>
      </c>
      <c r="F637">
        <v>139</v>
      </c>
      <c r="G637" t="s">
        <v>1781</v>
      </c>
      <c r="I637">
        <v>18.13</v>
      </c>
      <c r="K637">
        <v>18.13</v>
      </c>
      <c r="L637">
        <v>2</v>
      </c>
      <c r="M637" t="s">
        <v>203</v>
      </c>
      <c r="N637">
        <v>1</v>
      </c>
      <c r="P637" t="s">
        <v>201</v>
      </c>
      <c r="S637">
        <v>16</v>
      </c>
      <c r="T637">
        <v>20180424</v>
      </c>
      <c r="U637">
        <v>20250131</v>
      </c>
      <c r="V637">
        <v>80141605</v>
      </c>
      <c r="W637" t="s">
        <v>894</v>
      </c>
    </row>
    <row r="638" spans="1:23" x14ac:dyDescent="0.25">
      <c r="A638" t="s">
        <v>466</v>
      </c>
      <c r="B638" t="s">
        <v>1734</v>
      </c>
      <c r="C638" t="s">
        <v>1779</v>
      </c>
      <c r="D638" t="s">
        <v>1735</v>
      </c>
      <c r="E638" t="s">
        <v>1782</v>
      </c>
      <c r="F638">
        <v>138</v>
      </c>
      <c r="G638" t="s">
        <v>1783</v>
      </c>
      <c r="I638">
        <v>18.13</v>
      </c>
      <c r="K638">
        <v>18.13</v>
      </c>
      <c r="L638">
        <v>2</v>
      </c>
      <c r="M638" t="s">
        <v>203</v>
      </c>
      <c r="N638">
        <v>1</v>
      </c>
      <c r="P638" t="s">
        <v>201</v>
      </c>
      <c r="S638">
        <v>16</v>
      </c>
      <c r="T638">
        <v>20180424</v>
      </c>
      <c r="U638">
        <v>20250131</v>
      </c>
      <c r="V638">
        <v>80141605</v>
      </c>
      <c r="W638" t="s">
        <v>894</v>
      </c>
    </row>
    <row r="639" spans="1:23" x14ac:dyDescent="0.25">
      <c r="A639" t="s">
        <v>466</v>
      </c>
      <c r="B639" t="s">
        <v>1734</v>
      </c>
      <c r="C639" t="s">
        <v>1749</v>
      </c>
      <c r="D639" t="s">
        <v>1735</v>
      </c>
      <c r="E639" t="s">
        <v>1784</v>
      </c>
      <c r="F639">
        <v>134</v>
      </c>
      <c r="G639" t="s">
        <v>1785</v>
      </c>
      <c r="I639">
        <v>18.13</v>
      </c>
      <c r="K639">
        <v>18.13</v>
      </c>
      <c r="L639">
        <v>2</v>
      </c>
      <c r="M639" t="s">
        <v>203</v>
      </c>
      <c r="N639">
        <v>1</v>
      </c>
      <c r="P639" t="s">
        <v>201</v>
      </c>
      <c r="S639">
        <v>16</v>
      </c>
      <c r="T639">
        <v>20180424</v>
      </c>
      <c r="U639">
        <v>20250131</v>
      </c>
      <c r="V639">
        <v>80141605</v>
      </c>
      <c r="W639" t="s">
        <v>894</v>
      </c>
    </row>
    <row r="640" spans="1:23" x14ac:dyDescent="0.25">
      <c r="A640" t="s">
        <v>466</v>
      </c>
      <c r="B640" t="s">
        <v>1734</v>
      </c>
      <c r="C640" t="s">
        <v>468</v>
      </c>
      <c r="D640" t="s">
        <v>1735</v>
      </c>
      <c r="E640" t="s">
        <v>1786</v>
      </c>
      <c r="F640">
        <v>82</v>
      </c>
      <c r="G640" t="s">
        <v>1787</v>
      </c>
      <c r="I640">
        <v>65.19</v>
      </c>
      <c r="K640">
        <v>65.19</v>
      </c>
      <c r="L640">
        <v>2</v>
      </c>
      <c r="M640" t="s">
        <v>203</v>
      </c>
      <c r="N640">
        <v>1</v>
      </c>
      <c r="P640" t="s">
        <v>231</v>
      </c>
      <c r="S640">
        <v>16</v>
      </c>
      <c r="T640">
        <v>20180424</v>
      </c>
      <c r="U640">
        <v>20250131</v>
      </c>
      <c r="V640">
        <v>80141605</v>
      </c>
      <c r="W640" t="s">
        <v>894</v>
      </c>
    </row>
    <row r="641" spans="1:23" x14ac:dyDescent="0.25">
      <c r="A641" t="s">
        <v>466</v>
      </c>
      <c r="B641" t="s">
        <v>1788</v>
      </c>
      <c r="C641" t="s">
        <v>1749</v>
      </c>
      <c r="D641" t="s">
        <v>1735</v>
      </c>
      <c r="E641" t="s">
        <v>1789</v>
      </c>
      <c r="F641">
        <v>122</v>
      </c>
      <c r="G641" t="s">
        <v>1790</v>
      </c>
      <c r="I641">
        <v>2.7</v>
      </c>
      <c r="K641">
        <v>2.7</v>
      </c>
      <c r="L641">
        <v>2</v>
      </c>
      <c r="M641" t="s">
        <v>203</v>
      </c>
      <c r="N641">
        <v>1</v>
      </c>
      <c r="P641" t="s">
        <v>201</v>
      </c>
      <c r="S641">
        <v>16</v>
      </c>
      <c r="T641">
        <v>20180424</v>
      </c>
      <c r="U641">
        <v>20250131</v>
      </c>
      <c r="V641">
        <v>80141605</v>
      </c>
      <c r="W641" t="s">
        <v>894</v>
      </c>
    </row>
    <row r="642" spans="1:23" x14ac:dyDescent="0.25">
      <c r="A642" t="s">
        <v>466</v>
      </c>
      <c r="B642" t="s">
        <v>1734</v>
      </c>
      <c r="C642" t="s">
        <v>1791</v>
      </c>
      <c r="D642" t="s">
        <v>1735</v>
      </c>
      <c r="E642" t="s">
        <v>1792</v>
      </c>
      <c r="F642">
        <v>52</v>
      </c>
      <c r="G642" t="s">
        <v>1793</v>
      </c>
      <c r="I642">
        <v>2.61</v>
      </c>
      <c r="K642">
        <v>2.61</v>
      </c>
      <c r="L642">
        <v>2</v>
      </c>
      <c r="M642" t="s">
        <v>203</v>
      </c>
      <c r="N642">
        <v>1</v>
      </c>
      <c r="P642" t="s">
        <v>936</v>
      </c>
      <c r="S642">
        <v>16</v>
      </c>
      <c r="T642">
        <v>20180424</v>
      </c>
      <c r="U642">
        <v>20250131</v>
      </c>
      <c r="V642">
        <v>80141605</v>
      </c>
      <c r="W642" t="s">
        <v>894</v>
      </c>
    </row>
    <row r="643" spans="1:23" x14ac:dyDescent="0.25">
      <c r="A643" t="s">
        <v>466</v>
      </c>
      <c r="B643" t="s">
        <v>1734</v>
      </c>
      <c r="C643" t="s">
        <v>329</v>
      </c>
      <c r="D643" t="s">
        <v>1735</v>
      </c>
      <c r="E643" t="s">
        <v>1794</v>
      </c>
      <c r="F643">
        <v>7502219322605</v>
      </c>
      <c r="G643" t="s">
        <v>1795</v>
      </c>
      <c r="I643">
        <v>21.31</v>
      </c>
      <c r="K643">
        <v>21.31</v>
      </c>
      <c r="L643">
        <v>2</v>
      </c>
      <c r="M643" t="s">
        <v>203</v>
      </c>
      <c r="N643">
        <v>1</v>
      </c>
      <c r="O643" s="28">
        <v>44925</v>
      </c>
      <c r="P643" t="s">
        <v>201</v>
      </c>
      <c r="S643">
        <v>16</v>
      </c>
      <c r="T643">
        <v>20180424</v>
      </c>
      <c r="U643">
        <v>20250131</v>
      </c>
      <c r="V643">
        <v>80141605</v>
      </c>
      <c r="W643" t="s">
        <v>894</v>
      </c>
    </row>
    <row r="644" spans="1:23" x14ac:dyDescent="0.25">
      <c r="A644" t="s">
        <v>466</v>
      </c>
      <c r="B644" t="s">
        <v>1734</v>
      </c>
      <c r="C644" t="s">
        <v>329</v>
      </c>
      <c r="D644" t="s">
        <v>1735</v>
      </c>
      <c r="E644" t="s">
        <v>1796</v>
      </c>
      <c r="F644">
        <v>7502219322612</v>
      </c>
      <c r="G644" t="s">
        <v>1797</v>
      </c>
      <c r="I644">
        <v>22.82</v>
      </c>
      <c r="K644">
        <v>22.82</v>
      </c>
      <c r="L644">
        <v>2</v>
      </c>
      <c r="M644" t="s">
        <v>203</v>
      </c>
      <c r="N644">
        <v>1</v>
      </c>
      <c r="O644" s="28">
        <v>44925</v>
      </c>
      <c r="P644" t="s">
        <v>201</v>
      </c>
      <c r="S644">
        <v>16</v>
      </c>
      <c r="T644">
        <v>20180424</v>
      </c>
      <c r="U644">
        <v>20250131</v>
      </c>
      <c r="V644">
        <v>80141605</v>
      </c>
      <c r="W644" t="s">
        <v>894</v>
      </c>
    </row>
    <row r="645" spans="1:23" x14ac:dyDescent="0.25">
      <c r="A645" t="s">
        <v>466</v>
      </c>
      <c r="B645" t="s">
        <v>1734</v>
      </c>
      <c r="C645" t="s">
        <v>468</v>
      </c>
      <c r="D645" t="s">
        <v>1735</v>
      </c>
      <c r="E645" t="s">
        <v>1798</v>
      </c>
      <c r="F645">
        <v>104</v>
      </c>
      <c r="G645" t="s">
        <v>1799</v>
      </c>
      <c r="I645">
        <v>102.23</v>
      </c>
      <c r="K645">
        <v>102.23</v>
      </c>
      <c r="L645">
        <v>2</v>
      </c>
      <c r="M645" t="s">
        <v>203</v>
      </c>
      <c r="N645">
        <v>1</v>
      </c>
      <c r="O645" s="28">
        <v>44925</v>
      </c>
      <c r="P645" t="s">
        <v>201</v>
      </c>
      <c r="S645">
        <v>16</v>
      </c>
      <c r="T645">
        <v>20180424</v>
      </c>
      <c r="U645">
        <v>20250131</v>
      </c>
      <c r="V645">
        <v>80141605</v>
      </c>
      <c r="W645" t="s">
        <v>894</v>
      </c>
    </row>
    <row r="646" spans="1:23" x14ac:dyDescent="0.25">
      <c r="A646" t="s">
        <v>466</v>
      </c>
      <c r="B646" t="s">
        <v>1734</v>
      </c>
      <c r="C646" t="s">
        <v>1800</v>
      </c>
      <c r="D646" t="s">
        <v>1735</v>
      </c>
      <c r="E646" t="s">
        <v>1801</v>
      </c>
      <c r="F646">
        <v>63</v>
      </c>
      <c r="G646" t="s">
        <v>1802</v>
      </c>
      <c r="I646">
        <v>2.48</v>
      </c>
      <c r="K646">
        <v>2.48</v>
      </c>
      <c r="L646">
        <v>2</v>
      </c>
      <c r="M646" t="s">
        <v>203</v>
      </c>
      <c r="N646">
        <v>1</v>
      </c>
      <c r="O646" s="28">
        <v>44925</v>
      </c>
      <c r="P646" t="s">
        <v>201</v>
      </c>
      <c r="S646">
        <v>16</v>
      </c>
      <c r="T646">
        <v>20180424</v>
      </c>
      <c r="U646">
        <v>20250131</v>
      </c>
      <c r="V646">
        <v>80141605</v>
      </c>
      <c r="W646" t="s">
        <v>894</v>
      </c>
    </row>
    <row r="647" spans="1:23" x14ac:dyDescent="0.25">
      <c r="A647" t="s">
        <v>466</v>
      </c>
      <c r="B647" t="s">
        <v>1734</v>
      </c>
      <c r="C647" t="s">
        <v>1800</v>
      </c>
      <c r="D647" t="s">
        <v>1735</v>
      </c>
      <c r="E647" t="s">
        <v>1803</v>
      </c>
      <c r="F647">
        <v>62</v>
      </c>
      <c r="G647" t="s">
        <v>1804</v>
      </c>
      <c r="I647">
        <v>2.48</v>
      </c>
      <c r="K647">
        <v>2.48</v>
      </c>
      <c r="L647">
        <v>2</v>
      </c>
      <c r="M647" t="s">
        <v>203</v>
      </c>
      <c r="N647">
        <v>1</v>
      </c>
      <c r="O647" s="28">
        <v>44925</v>
      </c>
      <c r="P647" t="s">
        <v>201</v>
      </c>
      <c r="S647">
        <v>16</v>
      </c>
      <c r="T647">
        <v>20180424</v>
      </c>
      <c r="U647">
        <v>20250131</v>
      </c>
      <c r="V647">
        <v>80141605</v>
      </c>
      <c r="W647" t="s">
        <v>894</v>
      </c>
    </row>
    <row r="648" spans="1:23" x14ac:dyDescent="0.25">
      <c r="A648" t="s">
        <v>466</v>
      </c>
      <c r="B648" t="s">
        <v>1734</v>
      </c>
      <c r="C648" t="s">
        <v>1800</v>
      </c>
      <c r="D648" t="s">
        <v>1735</v>
      </c>
      <c r="E648" t="s">
        <v>1805</v>
      </c>
      <c r="F648">
        <v>64</v>
      </c>
      <c r="G648" t="s">
        <v>1806</v>
      </c>
      <c r="I648">
        <v>2.48</v>
      </c>
      <c r="K648">
        <v>2.48</v>
      </c>
      <c r="L648">
        <v>2</v>
      </c>
      <c r="M648" t="s">
        <v>203</v>
      </c>
      <c r="N648">
        <v>1</v>
      </c>
      <c r="O648" s="28">
        <v>44925</v>
      </c>
      <c r="P648" t="s">
        <v>201</v>
      </c>
      <c r="S648">
        <v>16</v>
      </c>
      <c r="T648">
        <v>20180424</v>
      </c>
      <c r="U648">
        <v>20250131</v>
      </c>
      <c r="V648">
        <v>80141605</v>
      </c>
      <c r="W648" t="s">
        <v>894</v>
      </c>
    </row>
    <row r="649" spans="1:23" x14ac:dyDescent="0.25">
      <c r="A649" t="s">
        <v>466</v>
      </c>
      <c r="B649" t="s">
        <v>1734</v>
      </c>
      <c r="C649" t="s">
        <v>1746</v>
      </c>
      <c r="D649" t="s">
        <v>1735</v>
      </c>
      <c r="E649" t="s">
        <v>1807</v>
      </c>
      <c r="F649">
        <v>146</v>
      </c>
      <c r="G649" t="s">
        <v>1808</v>
      </c>
      <c r="I649">
        <v>0.84</v>
      </c>
      <c r="K649">
        <v>0.84</v>
      </c>
      <c r="L649">
        <v>2</v>
      </c>
      <c r="M649" t="s">
        <v>203</v>
      </c>
      <c r="N649">
        <v>1</v>
      </c>
      <c r="P649" t="s">
        <v>231</v>
      </c>
      <c r="S649">
        <v>16</v>
      </c>
      <c r="T649">
        <v>20180424</v>
      </c>
      <c r="U649">
        <v>20250131</v>
      </c>
      <c r="V649">
        <v>80141605</v>
      </c>
      <c r="W649" t="s">
        <v>894</v>
      </c>
    </row>
    <row r="650" spans="1:23" x14ac:dyDescent="0.25">
      <c r="A650" t="s">
        <v>466</v>
      </c>
      <c r="B650" t="s">
        <v>1734</v>
      </c>
      <c r="C650" t="s">
        <v>1565</v>
      </c>
      <c r="D650" t="s">
        <v>1735</v>
      </c>
      <c r="E650" t="s">
        <v>1809</v>
      </c>
      <c r="F650">
        <v>130</v>
      </c>
      <c r="G650" t="s">
        <v>1810</v>
      </c>
      <c r="I650">
        <v>39.450000000000003</v>
      </c>
      <c r="K650">
        <v>39.450000000000003</v>
      </c>
      <c r="L650">
        <v>2</v>
      </c>
      <c r="M650" t="s">
        <v>203</v>
      </c>
      <c r="N650">
        <v>1</v>
      </c>
      <c r="O650" s="28">
        <v>43427</v>
      </c>
      <c r="P650" t="s">
        <v>201</v>
      </c>
      <c r="S650">
        <v>16</v>
      </c>
      <c r="T650">
        <v>20180424</v>
      </c>
      <c r="U650">
        <v>20250131</v>
      </c>
      <c r="V650">
        <v>80141605</v>
      </c>
      <c r="W650" t="s">
        <v>894</v>
      </c>
    </row>
    <row r="651" spans="1:23" x14ac:dyDescent="0.25">
      <c r="A651" t="s">
        <v>466</v>
      </c>
      <c r="B651" t="s">
        <v>1734</v>
      </c>
      <c r="C651" t="s">
        <v>1758</v>
      </c>
      <c r="D651" t="s">
        <v>1735</v>
      </c>
      <c r="E651" t="s">
        <v>1811</v>
      </c>
      <c r="F651">
        <v>24</v>
      </c>
      <c r="G651" t="s">
        <v>1812</v>
      </c>
      <c r="I651">
        <v>10.17</v>
      </c>
      <c r="K651">
        <v>10.17</v>
      </c>
      <c r="L651">
        <v>2</v>
      </c>
      <c r="M651" t="s">
        <v>203</v>
      </c>
      <c r="N651">
        <v>1</v>
      </c>
      <c r="P651" t="s">
        <v>201</v>
      </c>
      <c r="S651">
        <v>16</v>
      </c>
      <c r="T651">
        <v>20180424</v>
      </c>
      <c r="U651">
        <v>20250131</v>
      </c>
      <c r="V651">
        <v>80141605</v>
      </c>
      <c r="W651" t="s">
        <v>894</v>
      </c>
    </row>
    <row r="652" spans="1:23" x14ac:dyDescent="0.25">
      <c r="A652" t="s">
        <v>466</v>
      </c>
      <c r="B652" t="s">
        <v>1734</v>
      </c>
      <c r="C652" t="s">
        <v>1758</v>
      </c>
      <c r="D652" t="s">
        <v>1735</v>
      </c>
      <c r="E652" t="s">
        <v>1813</v>
      </c>
      <c r="F652">
        <v>25</v>
      </c>
      <c r="G652" t="s">
        <v>1814</v>
      </c>
      <c r="I652">
        <v>4.6100000000000003</v>
      </c>
      <c r="K652">
        <v>4.6100000000000003</v>
      </c>
      <c r="L652">
        <v>2</v>
      </c>
      <c r="M652" t="s">
        <v>203</v>
      </c>
      <c r="N652">
        <v>1</v>
      </c>
      <c r="O652" s="28">
        <v>42492</v>
      </c>
      <c r="P652" t="s">
        <v>201</v>
      </c>
      <c r="S652">
        <v>16</v>
      </c>
      <c r="T652">
        <v>20180424</v>
      </c>
      <c r="U652">
        <v>20250131</v>
      </c>
      <c r="V652">
        <v>80141605</v>
      </c>
      <c r="W652" t="s">
        <v>894</v>
      </c>
    </row>
    <row r="653" spans="1:23" x14ac:dyDescent="0.25">
      <c r="A653" t="s">
        <v>466</v>
      </c>
      <c r="B653" t="s">
        <v>1734</v>
      </c>
      <c r="C653" t="s">
        <v>228</v>
      </c>
      <c r="D653" t="s">
        <v>1735</v>
      </c>
      <c r="E653" t="s">
        <v>1815</v>
      </c>
      <c r="F653">
        <v>103</v>
      </c>
      <c r="G653" t="s">
        <v>1816</v>
      </c>
      <c r="I653">
        <v>0.15</v>
      </c>
      <c r="K653">
        <v>0.15</v>
      </c>
      <c r="L653">
        <v>2</v>
      </c>
      <c r="M653" t="s">
        <v>203</v>
      </c>
      <c r="N653">
        <v>1</v>
      </c>
      <c r="O653" s="28">
        <v>44925</v>
      </c>
      <c r="P653" t="s">
        <v>201</v>
      </c>
      <c r="S653">
        <v>16</v>
      </c>
      <c r="T653">
        <v>20180424</v>
      </c>
      <c r="U653">
        <v>20250131</v>
      </c>
      <c r="V653">
        <v>80141605</v>
      </c>
      <c r="W653" t="s">
        <v>894</v>
      </c>
    </row>
    <row r="654" spans="1:23" x14ac:dyDescent="0.25">
      <c r="A654" t="s">
        <v>466</v>
      </c>
      <c r="B654" t="s">
        <v>1734</v>
      </c>
      <c r="C654" t="s">
        <v>1791</v>
      </c>
      <c r="D654" t="s">
        <v>1735</v>
      </c>
      <c r="E654" t="s">
        <v>1817</v>
      </c>
      <c r="F654">
        <v>44</v>
      </c>
      <c r="G654" t="s">
        <v>1818</v>
      </c>
      <c r="I654">
        <v>3.74</v>
      </c>
      <c r="K654">
        <v>3.74</v>
      </c>
      <c r="L654">
        <v>2</v>
      </c>
      <c r="M654" t="s">
        <v>203</v>
      </c>
      <c r="N654">
        <v>1</v>
      </c>
      <c r="P654" t="s">
        <v>231</v>
      </c>
      <c r="S654">
        <v>16</v>
      </c>
      <c r="T654">
        <v>20180424</v>
      </c>
      <c r="U654">
        <v>20250131</v>
      </c>
      <c r="V654">
        <v>80141605</v>
      </c>
      <c r="W654" t="s">
        <v>894</v>
      </c>
    </row>
    <row r="655" spans="1:23" x14ac:dyDescent="0.25">
      <c r="A655" t="s">
        <v>466</v>
      </c>
      <c r="B655" t="s">
        <v>1734</v>
      </c>
      <c r="C655" t="s">
        <v>352</v>
      </c>
      <c r="D655" t="s">
        <v>1735</v>
      </c>
      <c r="E655" t="s">
        <v>1819</v>
      </c>
      <c r="F655">
        <v>75</v>
      </c>
      <c r="G655" t="s">
        <v>1820</v>
      </c>
      <c r="I655">
        <v>4.18</v>
      </c>
      <c r="K655">
        <v>4.18</v>
      </c>
      <c r="L655">
        <v>2</v>
      </c>
      <c r="M655" t="s">
        <v>203</v>
      </c>
      <c r="N655">
        <v>1</v>
      </c>
      <c r="O655" s="28">
        <v>44925</v>
      </c>
      <c r="P655" t="s">
        <v>201</v>
      </c>
      <c r="S655">
        <v>16</v>
      </c>
      <c r="T655">
        <v>20180424</v>
      </c>
      <c r="U655">
        <v>20250131</v>
      </c>
      <c r="V655">
        <v>80141605</v>
      </c>
      <c r="W655" t="s">
        <v>894</v>
      </c>
    </row>
    <row r="656" spans="1:23" x14ac:dyDescent="0.25">
      <c r="A656" t="s">
        <v>466</v>
      </c>
      <c r="B656" t="s">
        <v>1734</v>
      </c>
      <c r="C656" t="s">
        <v>468</v>
      </c>
      <c r="D656" t="s">
        <v>1735</v>
      </c>
      <c r="E656" t="s">
        <v>1821</v>
      </c>
      <c r="F656">
        <v>118</v>
      </c>
      <c r="G656" t="s">
        <v>1822</v>
      </c>
      <c r="I656">
        <v>790.56</v>
      </c>
      <c r="K656">
        <v>790.56</v>
      </c>
      <c r="L656">
        <v>2</v>
      </c>
      <c r="M656" t="s">
        <v>203</v>
      </c>
      <c r="N656">
        <v>1</v>
      </c>
      <c r="P656" t="s">
        <v>201</v>
      </c>
      <c r="S656">
        <v>16</v>
      </c>
      <c r="T656">
        <v>20180424</v>
      </c>
      <c r="U656">
        <v>20250131</v>
      </c>
      <c r="V656">
        <v>80141605</v>
      </c>
      <c r="W656" t="s">
        <v>894</v>
      </c>
    </row>
    <row r="657" spans="1:23" x14ac:dyDescent="0.25">
      <c r="A657" t="s">
        <v>466</v>
      </c>
      <c r="B657" t="s">
        <v>1734</v>
      </c>
      <c r="C657" t="s">
        <v>1758</v>
      </c>
      <c r="D657" t="s">
        <v>1735</v>
      </c>
      <c r="E657" t="s">
        <v>1823</v>
      </c>
      <c r="F657">
        <v>27</v>
      </c>
      <c r="G657" t="s">
        <v>1824</v>
      </c>
      <c r="I657">
        <v>9.5</v>
      </c>
      <c r="K657">
        <v>9.5</v>
      </c>
      <c r="L657">
        <v>2</v>
      </c>
      <c r="M657" t="s">
        <v>203</v>
      </c>
      <c r="N657">
        <v>1</v>
      </c>
      <c r="O657" s="28">
        <v>41625</v>
      </c>
      <c r="P657" t="s">
        <v>201</v>
      </c>
      <c r="S657">
        <v>16</v>
      </c>
      <c r="T657">
        <v>20180424</v>
      </c>
      <c r="U657">
        <v>20250131</v>
      </c>
      <c r="V657">
        <v>80141605</v>
      </c>
      <c r="W657" t="s">
        <v>894</v>
      </c>
    </row>
    <row r="658" spans="1:23" x14ac:dyDescent="0.25">
      <c r="A658" t="s">
        <v>466</v>
      </c>
      <c r="B658" t="s">
        <v>1734</v>
      </c>
      <c r="C658" t="s">
        <v>1758</v>
      </c>
      <c r="D658" t="s">
        <v>1735</v>
      </c>
      <c r="E658" t="s">
        <v>1825</v>
      </c>
      <c r="F658">
        <v>29</v>
      </c>
      <c r="G658" t="s">
        <v>1826</v>
      </c>
      <c r="I658">
        <v>10.18</v>
      </c>
      <c r="K658">
        <v>10.18</v>
      </c>
      <c r="L658">
        <v>2</v>
      </c>
      <c r="M658" t="s">
        <v>203</v>
      </c>
      <c r="N658">
        <v>1</v>
      </c>
      <c r="O658" s="28">
        <v>45281</v>
      </c>
      <c r="P658" t="s">
        <v>201</v>
      </c>
      <c r="S658">
        <v>16</v>
      </c>
      <c r="T658">
        <v>20180424</v>
      </c>
      <c r="U658">
        <v>20250131</v>
      </c>
      <c r="V658">
        <v>80141605</v>
      </c>
      <c r="W658" t="s">
        <v>894</v>
      </c>
    </row>
    <row r="659" spans="1:23" x14ac:dyDescent="0.25">
      <c r="A659" t="s">
        <v>466</v>
      </c>
      <c r="B659" t="s">
        <v>1734</v>
      </c>
      <c r="C659" t="s">
        <v>1758</v>
      </c>
      <c r="D659" t="s">
        <v>1735</v>
      </c>
      <c r="E659" t="s">
        <v>1827</v>
      </c>
      <c r="F659">
        <v>28</v>
      </c>
      <c r="G659" t="s">
        <v>1828</v>
      </c>
      <c r="I659">
        <v>7.58</v>
      </c>
      <c r="K659">
        <v>7.58</v>
      </c>
      <c r="L659">
        <v>2</v>
      </c>
      <c r="M659" t="s">
        <v>203</v>
      </c>
      <c r="N659">
        <v>1</v>
      </c>
      <c r="O659" s="28">
        <v>45281</v>
      </c>
      <c r="P659" t="s">
        <v>201</v>
      </c>
      <c r="S659">
        <v>16</v>
      </c>
      <c r="T659">
        <v>20180424</v>
      </c>
      <c r="U659">
        <v>20250131</v>
      </c>
      <c r="V659">
        <v>80141605</v>
      </c>
      <c r="W659" t="s">
        <v>894</v>
      </c>
    </row>
    <row r="660" spans="1:23" x14ac:dyDescent="0.25">
      <c r="A660" t="s">
        <v>466</v>
      </c>
      <c r="B660" t="s">
        <v>1734</v>
      </c>
      <c r="C660" t="s">
        <v>228</v>
      </c>
      <c r="D660" t="s">
        <v>1735</v>
      </c>
      <c r="E660" t="s">
        <v>1829</v>
      </c>
      <c r="F660">
        <v>99</v>
      </c>
      <c r="G660" t="s">
        <v>1830</v>
      </c>
      <c r="I660">
        <v>0.92</v>
      </c>
      <c r="K660">
        <v>0.92</v>
      </c>
      <c r="L660">
        <v>2</v>
      </c>
      <c r="M660" t="s">
        <v>203</v>
      </c>
      <c r="N660">
        <v>1</v>
      </c>
      <c r="O660" s="28">
        <v>42681</v>
      </c>
      <c r="P660" t="s">
        <v>201</v>
      </c>
      <c r="S660">
        <v>16</v>
      </c>
      <c r="T660">
        <v>20180424</v>
      </c>
      <c r="U660">
        <v>20250131</v>
      </c>
      <c r="V660">
        <v>80141605</v>
      </c>
      <c r="W660" t="s">
        <v>894</v>
      </c>
    </row>
    <row r="661" spans="1:23" x14ac:dyDescent="0.25">
      <c r="A661" t="s">
        <v>466</v>
      </c>
      <c r="B661" t="s">
        <v>1734</v>
      </c>
      <c r="C661" t="s">
        <v>1758</v>
      </c>
      <c r="D661" t="s">
        <v>1735</v>
      </c>
      <c r="E661" t="s">
        <v>1831</v>
      </c>
      <c r="F661">
        <v>23</v>
      </c>
      <c r="G661" t="s">
        <v>1832</v>
      </c>
      <c r="I661">
        <v>2.71</v>
      </c>
      <c r="K661">
        <v>2.71</v>
      </c>
      <c r="L661">
        <v>2</v>
      </c>
      <c r="M661" t="s">
        <v>203</v>
      </c>
      <c r="N661">
        <v>1</v>
      </c>
      <c r="O661" s="28">
        <v>44925</v>
      </c>
      <c r="P661" t="s">
        <v>201</v>
      </c>
      <c r="S661">
        <v>16</v>
      </c>
      <c r="T661">
        <v>20180424</v>
      </c>
      <c r="U661">
        <v>20250131</v>
      </c>
      <c r="V661">
        <v>80141605</v>
      </c>
      <c r="W661" t="s">
        <v>894</v>
      </c>
    </row>
    <row r="662" spans="1:23" x14ac:dyDescent="0.25">
      <c r="A662" t="s">
        <v>466</v>
      </c>
      <c r="B662" t="s">
        <v>1734</v>
      </c>
      <c r="C662" t="s">
        <v>1800</v>
      </c>
      <c r="D662" t="s">
        <v>1735</v>
      </c>
      <c r="E662" t="s">
        <v>1833</v>
      </c>
      <c r="F662">
        <v>93</v>
      </c>
      <c r="G662" t="s">
        <v>1834</v>
      </c>
      <c r="I662">
        <v>8.81</v>
      </c>
      <c r="K662">
        <v>8.81</v>
      </c>
      <c r="L662">
        <v>2</v>
      </c>
      <c r="M662" t="s">
        <v>203</v>
      </c>
      <c r="N662">
        <v>1</v>
      </c>
      <c r="P662" t="s">
        <v>201</v>
      </c>
      <c r="S662">
        <v>16</v>
      </c>
      <c r="T662">
        <v>20180424</v>
      </c>
      <c r="U662">
        <v>20250131</v>
      </c>
      <c r="V662">
        <v>80141605</v>
      </c>
      <c r="W662" t="s">
        <v>894</v>
      </c>
    </row>
    <row r="663" spans="1:23" x14ac:dyDescent="0.25">
      <c r="A663" t="s">
        <v>466</v>
      </c>
      <c r="B663" t="s">
        <v>1734</v>
      </c>
      <c r="C663" t="s">
        <v>1791</v>
      </c>
      <c r="D663" t="s">
        <v>1735</v>
      </c>
      <c r="E663" t="s">
        <v>1835</v>
      </c>
      <c r="F663">
        <v>92</v>
      </c>
      <c r="G663" t="s">
        <v>1836</v>
      </c>
      <c r="I663">
        <v>8.81</v>
      </c>
      <c r="K663">
        <v>8.81</v>
      </c>
      <c r="L663">
        <v>2</v>
      </c>
      <c r="M663" t="s">
        <v>203</v>
      </c>
      <c r="N663">
        <v>1</v>
      </c>
      <c r="P663" t="s">
        <v>201</v>
      </c>
      <c r="S663">
        <v>16</v>
      </c>
      <c r="T663">
        <v>20180424</v>
      </c>
      <c r="U663">
        <v>20250131</v>
      </c>
      <c r="V663">
        <v>80141605</v>
      </c>
      <c r="W663" t="s">
        <v>894</v>
      </c>
    </row>
    <row r="664" spans="1:23" x14ac:dyDescent="0.25">
      <c r="A664" t="s">
        <v>466</v>
      </c>
      <c r="B664" t="s">
        <v>1734</v>
      </c>
      <c r="C664" t="s">
        <v>228</v>
      </c>
      <c r="D664" t="s">
        <v>1735</v>
      </c>
      <c r="E664" t="s">
        <v>1837</v>
      </c>
      <c r="F664">
        <v>101</v>
      </c>
      <c r="G664" t="s">
        <v>1838</v>
      </c>
      <c r="I664">
        <v>0.92</v>
      </c>
      <c r="K664">
        <v>0.92</v>
      </c>
      <c r="L664">
        <v>2</v>
      </c>
      <c r="M664" t="s">
        <v>203</v>
      </c>
      <c r="N664">
        <v>1</v>
      </c>
      <c r="P664" t="s">
        <v>201</v>
      </c>
      <c r="S664">
        <v>16</v>
      </c>
      <c r="T664">
        <v>20180424</v>
      </c>
      <c r="U664">
        <v>20250131</v>
      </c>
      <c r="V664">
        <v>80141605</v>
      </c>
      <c r="W664" t="s">
        <v>894</v>
      </c>
    </row>
    <row r="665" spans="1:23" x14ac:dyDescent="0.25">
      <c r="A665" t="s">
        <v>466</v>
      </c>
      <c r="B665" t="s">
        <v>1734</v>
      </c>
      <c r="C665" t="s">
        <v>352</v>
      </c>
      <c r="D665" t="s">
        <v>1735</v>
      </c>
      <c r="E665" t="s">
        <v>1839</v>
      </c>
      <c r="F665">
        <v>76</v>
      </c>
      <c r="G665" t="s">
        <v>1840</v>
      </c>
      <c r="I665">
        <v>133.94</v>
      </c>
      <c r="K665">
        <v>133.94</v>
      </c>
      <c r="L665">
        <v>2</v>
      </c>
      <c r="M665" t="s">
        <v>203</v>
      </c>
      <c r="N665">
        <v>1</v>
      </c>
      <c r="P665" t="s">
        <v>201</v>
      </c>
      <c r="S665">
        <v>16</v>
      </c>
      <c r="T665">
        <v>20180424</v>
      </c>
      <c r="U665">
        <v>20250131</v>
      </c>
      <c r="V665">
        <v>80141605</v>
      </c>
      <c r="W665" t="s">
        <v>894</v>
      </c>
    </row>
    <row r="666" spans="1:23" x14ac:dyDescent="0.25">
      <c r="A666" t="s">
        <v>466</v>
      </c>
      <c r="B666" t="s">
        <v>1734</v>
      </c>
      <c r="C666" t="s">
        <v>1746</v>
      </c>
      <c r="D666" t="s">
        <v>1735</v>
      </c>
      <c r="E666" t="s">
        <v>1841</v>
      </c>
      <c r="F666">
        <v>108</v>
      </c>
      <c r="G666" t="s">
        <v>1842</v>
      </c>
      <c r="I666">
        <v>0.63</v>
      </c>
      <c r="K666">
        <v>0.63</v>
      </c>
      <c r="L666">
        <v>2</v>
      </c>
      <c r="M666" t="s">
        <v>203</v>
      </c>
      <c r="N666">
        <v>1</v>
      </c>
      <c r="O666" s="28">
        <v>42493</v>
      </c>
      <c r="P666" t="s">
        <v>231</v>
      </c>
      <c r="S666">
        <v>16</v>
      </c>
      <c r="T666">
        <v>20180424</v>
      </c>
      <c r="U666">
        <v>20250131</v>
      </c>
      <c r="V666">
        <v>80141605</v>
      </c>
      <c r="W666" t="s">
        <v>894</v>
      </c>
    </row>
    <row r="667" spans="1:23" x14ac:dyDescent="0.25">
      <c r="A667" t="s">
        <v>466</v>
      </c>
      <c r="B667" t="s">
        <v>1734</v>
      </c>
      <c r="C667" t="s">
        <v>1746</v>
      </c>
      <c r="D667" t="s">
        <v>1735</v>
      </c>
      <c r="E667" t="s">
        <v>1843</v>
      </c>
      <c r="F667">
        <v>155</v>
      </c>
      <c r="G667" t="s">
        <v>1844</v>
      </c>
      <c r="I667">
        <v>2.61</v>
      </c>
      <c r="K667">
        <v>2.61</v>
      </c>
      <c r="L667">
        <v>2</v>
      </c>
      <c r="M667" t="s">
        <v>203</v>
      </c>
      <c r="N667">
        <v>1</v>
      </c>
      <c r="P667" t="s">
        <v>231</v>
      </c>
      <c r="S667">
        <v>16</v>
      </c>
      <c r="T667">
        <v>20180424</v>
      </c>
      <c r="U667">
        <v>20250131</v>
      </c>
    </row>
    <row r="668" spans="1:23" x14ac:dyDescent="0.25">
      <c r="A668" t="s">
        <v>466</v>
      </c>
      <c r="B668" t="s">
        <v>1734</v>
      </c>
      <c r="C668" t="s">
        <v>1746</v>
      </c>
      <c r="D668" t="s">
        <v>1735</v>
      </c>
      <c r="E668" t="s">
        <v>1845</v>
      </c>
      <c r="F668">
        <v>156</v>
      </c>
      <c r="G668" t="s">
        <v>1846</v>
      </c>
      <c r="I668">
        <v>2.61</v>
      </c>
      <c r="K668">
        <v>2.61</v>
      </c>
      <c r="L668">
        <v>2</v>
      </c>
      <c r="M668" t="s">
        <v>203</v>
      </c>
      <c r="N668">
        <v>1</v>
      </c>
      <c r="P668" t="s">
        <v>231</v>
      </c>
      <c r="S668">
        <v>16</v>
      </c>
      <c r="T668">
        <v>20180424</v>
      </c>
      <c r="U668">
        <v>20250131</v>
      </c>
    </row>
    <row r="669" spans="1:23" x14ac:dyDescent="0.25">
      <c r="A669" t="s">
        <v>466</v>
      </c>
      <c r="B669" t="s">
        <v>1734</v>
      </c>
      <c r="C669" t="s">
        <v>352</v>
      </c>
      <c r="D669" t="s">
        <v>1735</v>
      </c>
      <c r="E669" t="s">
        <v>1847</v>
      </c>
      <c r="F669">
        <v>77</v>
      </c>
      <c r="G669" t="s">
        <v>1848</v>
      </c>
      <c r="I669">
        <v>2.61</v>
      </c>
      <c r="K669">
        <v>2.61</v>
      </c>
      <c r="L669">
        <v>2</v>
      </c>
      <c r="M669" t="s">
        <v>203</v>
      </c>
      <c r="N669">
        <v>1</v>
      </c>
      <c r="O669" s="28">
        <v>44925</v>
      </c>
      <c r="P669" t="s">
        <v>201</v>
      </c>
      <c r="S669">
        <v>16</v>
      </c>
      <c r="T669">
        <v>20180424</v>
      </c>
      <c r="U669">
        <v>20250131</v>
      </c>
      <c r="V669">
        <v>80141605</v>
      </c>
      <c r="W669" t="s">
        <v>894</v>
      </c>
    </row>
    <row r="670" spans="1:23" x14ac:dyDescent="0.25">
      <c r="A670" t="s">
        <v>466</v>
      </c>
      <c r="B670" t="s">
        <v>1734</v>
      </c>
      <c r="C670" t="s">
        <v>468</v>
      </c>
      <c r="D670" t="s">
        <v>1735</v>
      </c>
      <c r="E670" t="s">
        <v>1849</v>
      </c>
      <c r="F670">
        <v>22</v>
      </c>
      <c r="G670" t="s">
        <v>1850</v>
      </c>
      <c r="I670">
        <v>172.77</v>
      </c>
      <c r="K670">
        <v>172.77</v>
      </c>
      <c r="L670">
        <v>2</v>
      </c>
      <c r="M670" t="s">
        <v>203</v>
      </c>
      <c r="N670">
        <v>1</v>
      </c>
      <c r="O670" s="28">
        <v>44925</v>
      </c>
      <c r="P670" t="s">
        <v>201</v>
      </c>
      <c r="S670">
        <v>16</v>
      </c>
      <c r="T670">
        <v>20180424</v>
      </c>
      <c r="U670">
        <v>20250131</v>
      </c>
      <c r="V670">
        <v>80141605</v>
      </c>
      <c r="W670" t="s">
        <v>894</v>
      </c>
    </row>
    <row r="671" spans="1:23" x14ac:dyDescent="0.25">
      <c r="A671" t="s">
        <v>466</v>
      </c>
      <c r="B671" t="s">
        <v>1734</v>
      </c>
      <c r="C671" t="s">
        <v>1758</v>
      </c>
      <c r="D671" t="s">
        <v>1735</v>
      </c>
      <c r="E671" t="s">
        <v>1851</v>
      </c>
      <c r="F671">
        <v>30</v>
      </c>
      <c r="G671" t="s">
        <v>1852</v>
      </c>
      <c r="I671">
        <v>10.199999999999999</v>
      </c>
      <c r="K671">
        <v>10.199999999999999</v>
      </c>
      <c r="L671">
        <v>2</v>
      </c>
      <c r="M671" t="s">
        <v>203</v>
      </c>
      <c r="N671">
        <v>1</v>
      </c>
      <c r="P671" t="s">
        <v>201</v>
      </c>
      <c r="S671">
        <v>16</v>
      </c>
      <c r="T671">
        <v>20180424</v>
      </c>
      <c r="U671">
        <v>20250131</v>
      </c>
      <c r="V671">
        <v>80141605</v>
      </c>
      <c r="W671" t="s">
        <v>894</v>
      </c>
    </row>
    <row r="672" spans="1:23" x14ac:dyDescent="0.25">
      <c r="A672" t="s">
        <v>466</v>
      </c>
      <c r="B672" t="s">
        <v>1734</v>
      </c>
      <c r="C672" t="s">
        <v>323</v>
      </c>
      <c r="D672" t="s">
        <v>1735</v>
      </c>
      <c r="E672" t="s">
        <v>1853</v>
      </c>
      <c r="F672">
        <v>91</v>
      </c>
      <c r="G672" t="s">
        <v>1854</v>
      </c>
      <c r="I672">
        <v>1.23</v>
      </c>
      <c r="K672">
        <v>1.23</v>
      </c>
      <c r="L672">
        <v>2</v>
      </c>
      <c r="M672" t="s">
        <v>203</v>
      </c>
      <c r="N672">
        <v>1</v>
      </c>
      <c r="P672" t="s">
        <v>201</v>
      </c>
      <c r="S672">
        <v>16</v>
      </c>
      <c r="T672">
        <v>20180424</v>
      </c>
      <c r="U672">
        <v>20250131</v>
      </c>
      <c r="V672">
        <v>80141605</v>
      </c>
      <c r="W672" t="s">
        <v>894</v>
      </c>
    </row>
    <row r="673" spans="1:23" x14ac:dyDescent="0.25">
      <c r="A673" t="s">
        <v>466</v>
      </c>
      <c r="B673" t="s">
        <v>1734</v>
      </c>
      <c r="C673" t="s">
        <v>323</v>
      </c>
      <c r="D673" t="s">
        <v>1735</v>
      </c>
      <c r="E673" t="s">
        <v>1855</v>
      </c>
      <c r="F673">
        <v>96</v>
      </c>
      <c r="G673" t="s">
        <v>1856</v>
      </c>
      <c r="I673">
        <v>0.25</v>
      </c>
      <c r="K673">
        <v>0.25</v>
      </c>
      <c r="L673">
        <v>2</v>
      </c>
      <c r="M673" t="s">
        <v>203</v>
      </c>
      <c r="N673">
        <v>1</v>
      </c>
      <c r="P673" t="s">
        <v>201</v>
      </c>
      <c r="S673">
        <v>16</v>
      </c>
      <c r="T673">
        <v>20180424</v>
      </c>
      <c r="U673">
        <v>20250131</v>
      </c>
      <c r="V673">
        <v>80141605</v>
      </c>
      <c r="W673" t="s">
        <v>894</v>
      </c>
    </row>
    <row r="674" spans="1:23" x14ac:dyDescent="0.25">
      <c r="A674" t="s">
        <v>466</v>
      </c>
      <c r="B674" t="s">
        <v>1757</v>
      </c>
      <c r="C674" t="s">
        <v>1758</v>
      </c>
      <c r="D674" t="s">
        <v>1735</v>
      </c>
      <c r="E674" t="s">
        <v>1857</v>
      </c>
      <c r="F674">
        <v>1</v>
      </c>
      <c r="G674" t="s">
        <v>1858</v>
      </c>
      <c r="I674">
        <v>6.1</v>
      </c>
      <c r="K674">
        <v>6.1</v>
      </c>
      <c r="L674">
        <v>2</v>
      </c>
      <c r="M674" t="s">
        <v>203</v>
      </c>
      <c r="N674">
        <v>1</v>
      </c>
      <c r="O674" s="28">
        <v>41495</v>
      </c>
      <c r="P674" t="s">
        <v>201</v>
      </c>
      <c r="S674">
        <v>16</v>
      </c>
      <c r="T674">
        <v>20180424</v>
      </c>
      <c r="U674">
        <v>20250131</v>
      </c>
      <c r="V674">
        <v>80141605</v>
      </c>
      <c r="W674" t="s">
        <v>894</v>
      </c>
    </row>
    <row r="675" spans="1:23" x14ac:dyDescent="0.25">
      <c r="A675" t="s">
        <v>466</v>
      </c>
      <c r="B675" t="s">
        <v>1757</v>
      </c>
      <c r="C675" t="s">
        <v>1758</v>
      </c>
      <c r="D675" t="s">
        <v>1735</v>
      </c>
      <c r="E675" t="s">
        <v>1859</v>
      </c>
      <c r="F675">
        <v>2</v>
      </c>
      <c r="G675" t="s">
        <v>1860</v>
      </c>
      <c r="I675">
        <v>6.1</v>
      </c>
      <c r="K675">
        <v>6.1</v>
      </c>
      <c r="L675">
        <v>2</v>
      </c>
      <c r="M675" t="s">
        <v>203</v>
      </c>
      <c r="N675">
        <v>1</v>
      </c>
      <c r="P675" t="s">
        <v>201</v>
      </c>
      <c r="S675">
        <v>16</v>
      </c>
      <c r="T675">
        <v>20180424</v>
      </c>
      <c r="U675">
        <v>20250131</v>
      </c>
      <c r="V675">
        <v>80141605</v>
      </c>
      <c r="W675" t="s">
        <v>894</v>
      </c>
    </row>
    <row r="676" spans="1:23" x14ac:dyDescent="0.25">
      <c r="A676" t="s">
        <v>466</v>
      </c>
      <c r="B676" t="s">
        <v>1757</v>
      </c>
      <c r="C676" t="s">
        <v>1758</v>
      </c>
      <c r="D676" t="s">
        <v>1735</v>
      </c>
      <c r="E676" t="s">
        <v>1861</v>
      </c>
      <c r="F676">
        <v>3</v>
      </c>
      <c r="G676" t="s">
        <v>1862</v>
      </c>
      <c r="I676">
        <v>6.1</v>
      </c>
      <c r="K676">
        <v>6.1</v>
      </c>
      <c r="L676">
        <v>2</v>
      </c>
      <c r="M676" t="s">
        <v>203</v>
      </c>
      <c r="N676">
        <v>1</v>
      </c>
      <c r="P676" t="s">
        <v>201</v>
      </c>
      <c r="S676">
        <v>16</v>
      </c>
      <c r="T676">
        <v>20180424</v>
      </c>
      <c r="U676">
        <v>20250131</v>
      </c>
      <c r="V676">
        <v>80141605</v>
      </c>
      <c r="W676" t="s">
        <v>894</v>
      </c>
    </row>
    <row r="677" spans="1:23" x14ac:dyDescent="0.25">
      <c r="A677" t="s">
        <v>466</v>
      </c>
      <c r="B677" t="s">
        <v>1757</v>
      </c>
      <c r="C677" t="s">
        <v>1758</v>
      </c>
      <c r="D677" t="s">
        <v>1735</v>
      </c>
      <c r="E677" t="s">
        <v>1863</v>
      </c>
      <c r="F677">
        <v>6</v>
      </c>
      <c r="G677" t="s">
        <v>1864</v>
      </c>
      <c r="I677">
        <v>7.7</v>
      </c>
      <c r="K677">
        <v>7.7</v>
      </c>
      <c r="L677">
        <v>2</v>
      </c>
      <c r="M677" t="s">
        <v>203</v>
      </c>
      <c r="N677">
        <v>1</v>
      </c>
      <c r="O677" s="28">
        <v>41495</v>
      </c>
      <c r="P677" t="s">
        <v>201</v>
      </c>
      <c r="S677">
        <v>16</v>
      </c>
      <c r="T677">
        <v>20180424</v>
      </c>
      <c r="U677">
        <v>20250131</v>
      </c>
      <c r="V677">
        <v>80141605</v>
      </c>
      <c r="W677" t="s">
        <v>894</v>
      </c>
    </row>
    <row r="678" spans="1:23" x14ac:dyDescent="0.25">
      <c r="A678" t="s">
        <v>466</v>
      </c>
      <c r="B678" t="s">
        <v>1757</v>
      </c>
      <c r="C678" t="s">
        <v>1758</v>
      </c>
      <c r="D678" t="s">
        <v>1735</v>
      </c>
      <c r="E678" t="s">
        <v>1865</v>
      </c>
      <c r="F678">
        <v>5</v>
      </c>
      <c r="G678" t="s">
        <v>1866</v>
      </c>
      <c r="I678">
        <v>7.7</v>
      </c>
      <c r="K678">
        <v>7.7</v>
      </c>
      <c r="L678">
        <v>2</v>
      </c>
      <c r="M678" t="s">
        <v>203</v>
      </c>
      <c r="N678">
        <v>1</v>
      </c>
      <c r="O678" s="28">
        <v>42492</v>
      </c>
      <c r="P678" t="s">
        <v>201</v>
      </c>
      <c r="S678">
        <v>16</v>
      </c>
      <c r="T678">
        <v>20180424</v>
      </c>
      <c r="U678">
        <v>20250131</v>
      </c>
      <c r="V678">
        <v>80141605</v>
      </c>
      <c r="W678" t="s">
        <v>894</v>
      </c>
    </row>
    <row r="679" spans="1:23" x14ac:dyDescent="0.25">
      <c r="A679" t="s">
        <v>466</v>
      </c>
      <c r="B679" t="s">
        <v>525</v>
      </c>
      <c r="C679" t="s">
        <v>1867</v>
      </c>
      <c r="D679" t="s">
        <v>1735</v>
      </c>
      <c r="E679" t="s">
        <v>1868</v>
      </c>
      <c r="F679">
        <v>14</v>
      </c>
      <c r="G679" t="s">
        <v>1869</v>
      </c>
      <c r="I679">
        <v>18.329999999999998</v>
      </c>
      <c r="K679">
        <v>18.329999999999998</v>
      </c>
      <c r="L679">
        <v>2</v>
      </c>
      <c r="M679" t="s">
        <v>203</v>
      </c>
      <c r="N679">
        <v>1</v>
      </c>
      <c r="O679" s="28">
        <v>41690</v>
      </c>
      <c r="P679" t="s">
        <v>201</v>
      </c>
      <c r="S679">
        <v>16</v>
      </c>
      <c r="T679">
        <v>20180424</v>
      </c>
      <c r="U679">
        <v>20250131</v>
      </c>
      <c r="V679">
        <v>80141605</v>
      </c>
      <c r="W679" t="s">
        <v>894</v>
      </c>
    </row>
    <row r="680" spans="1:23" x14ac:dyDescent="0.25">
      <c r="A680" t="s">
        <v>466</v>
      </c>
      <c r="B680" t="s">
        <v>525</v>
      </c>
      <c r="C680" t="s">
        <v>1867</v>
      </c>
      <c r="D680" t="s">
        <v>1735</v>
      </c>
      <c r="E680" t="s">
        <v>1870</v>
      </c>
      <c r="F680">
        <v>13</v>
      </c>
      <c r="G680" t="s">
        <v>1871</v>
      </c>
      <c r="I680">
        <v>15.49</v>
      </c>
      <c r="K680">
        <v>15.49</v>
      </c>
      <c r="L680">
        <v>2</v>
      </c>
      <c r="M680" t="s">
        <v>203</v>
      </c>
      <c r="N680">
        <v>1</v>
      </c>
      <c r="P680" t="s">
        <v>201</v>
      </c>
      <c r="S680">
        <v>16</v>
      </c>
      <c r="T680">
        <v>20180424</v>
      </c>
      <c r="U680">
        <v>20250131</v>
      </c>
      <c r="V680">
        <v>80141605</v>
      </c>
      <c r="W680" t="s">
        <v>894</v>
      </c>
    </row>
    <row r="681" spans="1:23" x14ac:dyDescent="0.25">
      <c r="A681" t="s">
        <v>466</v>
      </c>
      <c r="B681" t="s">
        <v>1734</v>
      </c>
      <c r="C681" t="s">
        <v>352</v>
      </c>
      <c r="D681" t="s">
        <v>1735</v>
      </c>
      <c r="E681" t="s">
        <v>1872</v>
      </c>
      <c r="F681">
        <v>78</v>
      </c>
      <c r="G681" t="s">
        <v>1873</v>
      </c>
      <c r="I681">
        <v>18.329999999999998</v>
      </c>
      <c r="K681">
        <v>18.329999999999998</v>
      </c>
      <c r="L681">
        <v>2</v>
      </c>
      <c r="M681" t="s">
        <v>203</v>
      </c>
      <c r="N681">
        <v>1</v>
      </c>
      <c r="O681" s="28">
        <v>44925</v>
      </c>
      <c r="P681" t="s">
        <v>201</v>
      </c>
      <c r="S681">
        <v>16</v>
      </c>
      <c r="T681">
        <v>20180424</v>
      </c>
      <c r="U681">
        <v>20250131</v>
      </c>
      <c r="V681">
        <v>80141605</v>
      </c>
      <c r="W681" t="s">
        <v>894</v>
      </c>
    </row>
    <row r="682" spans="1:23" x14ac:dyDescent="0.25">
      <c r="A682" t="s">
        <v>466</v>
      </c>
      <c r="B682" t="s">
        <v>1734</v>
      </c>
      <c r="C682" t="s">
        <v>323</v>
      </c>
      <c r="D682" t="s">
        <v>1735</v>
      </c>
      <c r="E682" t="s">
        <v>1874</v>
      </c>
      <c r="F682">
        <v>141</v>
      </c>
      <c r="G682" t="s">
        <v>1875</v>
      </c>
      <c r="I682">
        <v>18.13</v>
      </c>
      <c r="K682">
        <v>18.13</v>
      </c>
      <c r="L682">
        <v>2</v>
      </c>
      <c r="M682" t="s">
        <v>203</v>
      </c>
      <c r="N682">
        <v>1</v>
      </c>
      <c r="O682" s="28">
        <v>44925</v>
      </c>
      <c r="P682" t="s">
        <v>201</v>
      </c>
      <c r="S682">
        <v>16</v>
      </c>
      <c r="T682">
        <v>20180424</v>
      </c>
      <c r="U682">
        <v>20250131</v>
      </c>
      <c r="V682">
        <v>80141605</v>
      </c>
      <c r="W682" t="s">
        <v>894</v>
      </c>
    </row>
    <row r="683" spans="1:23" x14ac:dyDescent="0.25">
      <c r="A683" t="s">
        <v>466</v>
      </c>
      <c r="B683" t="s">
        <v>525</v>
      </c>
      <c r="C683" t="s">
        <v>1876</v>
      </c>
      <c r="D683" t="s">
        <v>1735</v>
      </c>
      <c r="E683" t="s">
        <v>1877</v>
      </c>
      <c r="F683">
        <v>16</v>
      </c>
      <c r="G683" t="s">
        <v>1878</v>
      </c>
      <c r="I683">
        <v>6.1</v>
      </c>
      <c r="K683">
        <v>6.1</v>
      </c>
      <c r="L683">
        <v>2</v>
      </c>
      <c r="M683" t="s">
        <v>203</v>
      </c>
      <c r="N683">
        <v>1</v>
      </c>
      <c r="P683" t="s">
        <v>201</v>
      </c>
      <c r="S683">
        <v>16</v>
      </c>
      <c r="T683">
        <v>20180424</v>
      </c>
      <c r="U683">
        <v>20250131</v>
      </c>
      <c r="V683">
        <v>80141605</v>
      </c>
      <c r="W683" t="s">
        <v>894</v>
      </c>
    </row>
    <row r="684" spans="1:23" x14ac:dyDescent="0.25">
      <c r="A684" t="s">
        <v>466</v>
      </c>
      <c r="B684" t="s">
        <v>525</v>
      </c>
      <c r="C684" t="s">
        <v>1876</v>
      </c>
      <c r="D684" t="s">
        <v>1735</v>
      </c>
      <c r="E684" t="s">
        <v>1879</v>
      </c>
      <c r="F684">
        <v>15</v>
      </c>
      <c r="G684" t="s">
        <v>1880</v>
      </c>
      <c r="I684">
        <v>6.1</v>
      </c>
      <c r="K684">
        <v>6.1</v>
      </c>
      <c r="L684">
        <v>2</v>
      </c>
      <c r="M684" t="s">
        <v>203</v>
      </c>
      <c r="N684">
        <v>1</v>
      </c>
      <c r="P684" t="s">
        <v>201</v>
      </c>
      <c r="S684">
        <v>16</v>
      </c>
      <c r="T684">
        <v>20180424</v>
      </c>
      <c r="U684">
        <v>20250131</v>
      </c>
      <c r="V684">
        <v>80141605</v>
      </c>
      <c r="W684" t="s">
        <v>894</v>
      </c>
    </row>
    <row r="685" spans="1:23" x14ac:dyDescent="0.25">
      <c r="A685" t="s">
        <v>466</v>
      </c>
      <c r="B685" t="s">
        <v>1368</v>
      </c>
      <c r="C685" t="s">
        <v>1553</v>
      </c>
      <c r="D685" t="s">
        <v>1735</v>
      </c>
      <c r="E685" t="s">
        <v>1881</v>
      </c>
      <c r="F685">
        <v>151</v>
      </c>
      <c r="G685" t="s">
        <v>1882</v>
      </c>
      <c r="I685">
        <v>1</v>
      </c>
      <c r="K685">
        <v>1</v>
      </c>
      <c r="L685">
        <v>2</v>
      </c>
      <c r="M685" t="s">
        <v>203</v>
      </c>
      <c r="N685">
        <v>1</v>
      </c>
      <c r="O685" s="28">
        <v>43440</v>
      </c>
      <c r="P685" t="s">
        <v>201</v>
      </c>
      <c r="S685">
        <v>16</v>
      </c>
      <c r="T685">
        <v>20181011</v>
      </c>
      <c r="U685">
        <v>20250131</v>
      </c>
      <c r="V685">
        <v>80141605</v>
      </c>
      <c r="W685" t="s">
        <v>894</v>
      </c>
    </row>
    <row r="686" spans="1:23" x14ac:dyDescent="0.25">
      <c r="A686" t="s">
        <v>466</v>
      </c>
      <c r="B686" t="s">
        <v>1368</v>
      </c>
      <c r="C686" t="s">
        <v>1553</v>
      </c>
      <c r="D686" t="s">
        <v>1735</v>
      </c>
      <c r="E686" t="s">
        <v>1883</v>
      </c>
      <c r="F686">
        <v>152</v>
      </c>
      <c r="G686" t="s">
        <v>1884</v>
      </c>
      <c r="I686">
        <v>1</v>
      </c>
      <c r="K686">
        <v>1</v>
      </c>
      <c r="L686">
        <v>2</v>
      </c>
      <c r="M686" t="s">
        <v>203</v>
      </c>
      <c r="N686">
        <v>1</v>
      </c>
      <c r="P686" t="s">
        <v>201</v>
      </c>
      <c r="S686">
        <v>16</v>
      </c>
      <c r="T686">
        <v>20181011</v>
      </c>
      <c r="U686">
        <v>20250131</v>
      </c>
      <c r="V686">
        <v>80141605</v>
      </c>
      <c r="W686" t="s">
        <v>894</v>
      </c>
    </row>
    <row r="687" spans="1:23" x14ac:dyDescent="0.25">
      <c r="A687" t="s">
        <v>466</v>
      </c>
      <c r="B687" t="s">
        <v>1368</v>
      </c>
      <c r="C687" t="s">
        <v>1553</v>
      </c>
      <c r="D687" t="s">
        <v>1735</v>
      </c>
      <c r="E687" t="s">
        <v>1885</v>
      </c>
      <c r="F687">
        <v>153</v>
      </c>
      <c r="G687" t="s">
        <v>1886</v>
      </c>
      <c r="I687">
        <v>1</v>
      </c>
      <c r="K687">
        <v>1</v>
      </c>
      <c r="L687">
        <v>2</v>
      </c>
      <c r="M687" t="s">
        <v>203</v>
      </c>
      <c r="N687">
        <v>1</v>
      </c>
      <c r="O687" s="28">
        <v>43440</v>
      </c>
      <c r="P687" t="s">
        <v>201</v>
      </c>
      <c r="S687">
        <v>16</v>
      </c>
      <c r="T687">
        <v>20181011</v>
      </c>
      <c r="U687">
        <v>20250131</v>
      </c>
      <c r="V687">
        <v>80141605</v>
      </c>
      <c r="W687" t="s">
        <v>894</v>
      </c>
    </row>
    <row r="688" spans="1:23" x14ac:dyDescent="0.25">
      <c r="A688" t="s">
        <v>466</v>
      </c>
      <c r="B688" t="s">
        <v>1368</v>
      </c>
      <c r="C688" t="s">
        <v>1553</v>
      </c>
      <c r="D688" t="s">
        <v>1735</v>
      </c>
      <c r="E688" t="s">
        <v>1887</v>
      </c>
      <c r="F688">
        <v>154</v>
      </c>
      <c r="G688" t="s">
        <v>1888</v>
      </c>
      <c r="I688">
        <v>1</v>
      </c>
      <c r="K688">
        <v>1</v>
      </c>
      <c r="L688">
        <v>2</v>
      </c>
      <c r="M688" t="s">
        <v>203</v>
      </c>
      <c r="N688">
        <v>1</v>
      </c>
      <c r="P688" t="s">
        <v>201</v>
      </c>
      <c r="S688">
        <v>16</v>
      </c>
      <c r="T688">
        <v>20181011</v>
      </c>
      <c r="U688">
        <v>20250131</v>
      </c>
      <c r="V688">
        <v>80141605</v>
      </c>
      <c r="W688" t="s">
        <v>894</v>
      </c>
    </row>
    <row r="689" spans="1:23" x14ac:dyDescent="0.25">
      <c r="A689" t="s">
        <v>466</v>
      </c>
      <c r="B689" t="s">
        <v>1734</v>
      </c>
      <c r="C689" t="s">
        <v>1779</v>
      </c>
      <c r="D689" t="s">
        <v>1735</v>
      </c>
      <c r="E689" t="s">
        <v>1889</v>
      </c>
      <c r="F689">
        <v>140</v>
      </c>
      <c r="G689" t="s">
        <v>1890</v>
      </c>
      <c r="I689">
        <v>18.13</v>
      </c>
      <c r="K689">
        <v>18.13</v>
      </c>
      <c r="L689">
        <v>2</v>
      </c>
      <c r="M689" t="s">
        <v>203</v>
      </c>
      <c r="N689">
        <v>1</v>
      </c>
      <c r="O689" s="28">
        <v>44925</v>
      </c>
      <c r="P689" t="s">
        <v>201</v>
      </c>
      <c r="S689">
        <v>16</v>
      </c>
      <c r="T689">
        <v>20180424</v>
      </c>
      <c r="U689">
        <v>20250131</v>
      </c>
      <c r="V689">
        <v>80141605</v>
      </c>
      <c r="W689" t="s">
        <v>894</v>
      </c>
    </row>
    <row r="690" spans="1:23" x14ac:dyDescent="0.25">
      <c r="A690" t="s">
        <v>466</v>
      </c>
      <c r="B690" t="s">
        <v>1788</v>
      </c>
      <c r="C690" t="s">
        <v>1749</v>
      </c>
      <c r="D690" t="s">
        <v>1735</v>
      </c>
      <c r="E690" t="s">
        <v>1891</v>
      </c>
      <c r="F690">
        <v>119</v>
      </c>
      <c r="G690" t="s">
        <v>1892</v>
      </c>
      <c r="I690">
        <v>65.16</v>
      </c>
      <c r="K690">
        <v>65.16</v>
      </c>
      <c r="L690">
        <v>2</v>
      </c>
      <c r="M690" t="s">
        <v>203</v>
      </c>
      <c r="N690">
        <v>1</v>
      </c>
      <c r="O690" s="28">
        <v>44925</v>
      </c>
      <c r="P690" t="s">
        <v>201</v>
      </c>
      <c r="S690">
        <v>16</v>
      </c>
      <c r="T690">
        <v>20180424</v>
      </c>
      <c r="U690">
        <v>20250131</v>
      </c>
      <c r="V690">
        <v>80141605</v>
      </c>
      <c r="W690" t="s">
        <v>894</v>
      </c>
    </row>
    <row r="691" spans="1:23" x14ac:dyDescent="0.25">
      <c r="A691" t="s">
        <v>466</v>
      </c>
      <c r="B691" t="s">
        <v>1788</v>
      </c>
      <c r="C691" t="s">
        <v>1749</v>
      </c>
      <c r="D691" t="s">
        <v>1735</v>
      </c>
      <c r="E691" t="s">
        <v>1893</v>
      </c>
      <c r="F691">
        <v>120</v>
      </c>
      <c r="G691" t="s">
        <v>1894</v>
      </c>
      <c r="I691">
        <v>33.35</v>
      </c>
      <c r="K691">
        <v>33.35</v>
      </c>
      <c r="L691">
        <v>2</v>
      </c>
      <c r="M691" t="s">
        <v>203</v>
      </c>
      <c r="N691">
        <v>1</v>
      </c>
      <c r="P691" t="s">
        <v>201</v>
      </c>
      <c r="S691">
        <v>16</v>
      </c>
      <c r="T691">
        <v>20180424</v>
      </c>
      <c r="U691">
        <v>20250131</v>
      </c>
      <c r="V691">
        <v>80141605</v>
      </c>
      <c r="W691" t="s">
        <v>894</v>
      </c>
    </row>
    <row r="692" spans="1:23" x14ac:dyDescent="0.25">
      <c r="A692" t="s">
        <v>466</v>
      </c>
      <c r="B692" t="s">
        <v>1734</v>
      </c>
      <c r="C692" t="s">
        <v>468</v>
      </c>
      <c r="D692" t="s">
        <v>1735</v>
      </c>
      <c r="E692" t="s">
        <v>1895</v>
      </c>
      <c r="F692">
        <v>106</v>
      </c>
      <c r="G692" t="s">
        <v>1896</v>
      </c>
      <c r="I692">
        <v>20.27</v>
      </c>
      <c r="K692">
        <v>20.27</v>
      </c>
      <c r="L692">
        <v>2</v>
      </c>
      <c r="M692" t="s">
        <v>203</v>
      </c>
      <c r="N692">
        <v>1</v>
      </c>
      <c r="O692" s="28">
        <v>44925</v>
      </c>
      <c r="P692" t="s">
        <v>201</v>
      </c>
      <c r="S692">
        <v>16</v>
      </c>
      <c r="T692">
        <v>20180424</v>
      </c>
      <c r="U692">
        <v>20250131</v>
      </c>
    </row>
    <row r="693" spans="1:23" x14ac:dyDescent="0.25">
      <c r="A693" t="s">
        <v>466</v>
      </c>
      <c r="B693" t="s">
        <v>1734</v>
      </c>
      <c r="C693" t="s">
        <v>352</v>
      </c>
      <c r="D693" t="s">
        <v>1735</v>
      </c>
      <c r="E693" t="s">
        <v>1897</v>
      </c>
      <c r="F693">
        <v>147</v>
      </c>
      <c r="G693" t="s">
        <v>1898</v>
      </c>
      <c r="I693">
        <v>8156.78</v>
      </c>
      <c r="K693">
        <v>8156.78</v>
      </c>
      <c r="L693">
        <v>2</v>
      </c>
      <c r="M693" t="s">
        <v>203</v>
      </c>
      <c r="N693">
        <v>1</v>
      </c>
      <c r="P693" t="s">
        <v>201</v>
      </c>
      <c r="S693">
        <v>16</v>
      </c>
      <c r="T693">
        <v>20180518</v>
      </c>
      <c r="U693">
        <v>20250131</v>
      </c>
      <c r="V693">
        <v>60121002</v>
      </c>
      <c r="W693" t="s">
        <v>1899</v>
      </c>
    </row>
    <row r="694" spans="1:23" x14ac:dyDescent="0.25">
      <c r="A694" t="s">
        <v>466</v>
      </c>
      <c r="B694" t="s">
        <v>1734</v>
      </c>
      <c r="C694" t="s">
        <v>468</v>
      </c>
      <c r="D694" t="s">
        <v>1735</v>
      </c>
      <c r="E694" t="s">
        <v>1900</v>
      </c>
      <c r="F694">
        <v>83</v>
      </c>
      <c r="G694" t="s">
        <v>1901</v>
      </c>
      <c r="I694">
        <v>31230.62</v>
      </c>
      <c r="K694">
        <v>31230.62</v>
      </c>
      <c r="L694">
        <v>2</v>
      </c>
      <c r="M694" t="s">
        <v>203</v>
      </c>
      <c r="N694">
        <v>1</v>
      </c>
      <c r="O694" s="28">
        <v>44925</v>
      </c>
      <c r="P694" t="s">
        <v>201</v>
      </c>
      <c r="S694">
        <v>16</v>
      </c>
      <c r="T694">
        <v>20180424</v>
      </c>
      <c r="U694">
        <v>20250131</v>
      </c>
      <c r="V694">
        <v>1010101</v>
      </c>
      <c r="W694" t="s">
        <v>502</v>
      </c>
    </row>
    <row r="695" spans="1:23" x14ac:dyDescent="0.25">
      <c r="A695" t="s">
        <v>466</v>
      </c>
      <c r="B695" t="s">
        <v>1734</v>
      </c>
      <c r="C695" t="s">
        <v>468</v>
      </c>
      <c r="D695" t="s">
        <v>1735</v>
      </c>
      <c r="E695" t="s">
        <v>1902</v>
      </c>
      <c r="F695">
        <v>19</v>
      </c>
      <c r="G695" t="s">
        <v>1903</v>
      </c>
      <c r="I695">
        <v>184.31</v>
      </c>
      <c r="K695">
        <v>184.31</v>
      </c>
      <c r="L695">
        <v>2</v>
      </c>
      <c r="M695" t="s">
        <v>203</v>
      </c>
      <c r="N695">
        <v>1</v>
      </c>
      <c r="P695" t="s">
        <v>231</v>
      </c>
      <c r="S695">
        <v>16</v>
      </c>
      <c r="T695">
        <v>20180424</v>
      </c>
      <c r="U695">
        <v>20250131</v>
      </c>
    </row>
    <row r="696" spans="1:23" x14ac:dyDescent="0.25">
      <c r="A696" t="s">
        <v>466</v>
      </c>
      <c r="B696" t="s">
        <v>1734</v>
      </c>
      <c r="C696" t="s">
        <v>1904</v>
      </c>
      <c r="D696" t="s">
        <v>1735</v>
      </c>
      <c r="E696" t="s">
        <v>1905</v>
      </c>
      <c r="F696">
        <v>43</v>
      </c>
      <c r="G696" t="s">
        <v>1906</v>
      </c>
      <c r="I696">
        <v>3.74</v>
      </c>
      <c r="K696">
        <v>3.74</v>
      </c>
      <c r="L696">
        <v>2</v>
      </c>
      <c r="M696" t="s">
        <v>203</v>
      </c>
      <c r="N696">
        <v>1</v>
      </c>
      <c r="P696" t="s">
        <v>231</v>
      </c>
      <c r="S696">
        <v>16</v>
      </c>
      <c r="T696">
        <v>20180424</v>
      </c>
      <c r="U696">
        <v>20250131</v>
      </c>
      <c r="V696">
        <v>80141605</v>
      </c>
      <c r="W696" t="s">
        <v>894</v>
      </c>
    </row>
    <row r="697" spans="1:23" x14ac:dyDescent="0.25">
      <c r="A697" t="s">
        <v>466</v>
      </c>
      <c r="B697" t="s">
        <v>1734</v>
      </c>
      <c r="C697" t="s">
        <v>1904</v>
      </c>
      <c r="D697" t="s">
        <v>1735</v>
      </c>
      <c r="E697" t="s">
        <v>1907</v>
      </c>
      <c r="F697">
        <v>34</v>
      </c>
      <c r="G697" t="s">
        <v>1908</v>
      </c>
      <c r="I697">
        <v>3.74</v>
      </c>
      <c r="K697">
        <v>3.74</v>
      </c>
      <c r="L697">
        <v>2</v>
      </c>
      <c r="M697" t="s">
        <v>203</v>
      </c>
      <c r="N697">
        <v>1</v>
      </c>
      <c r="P697" t="s">
        <v>231</v>
      </c>
      <c r="S697">
        <v>16</v>
      </c>
      <c r="T697">
        <v>20180424</v>
      </c>
      <c r="U697">
        <v>20250131</v>
      </c>
      <c r="V697">
        <v>80141605</v>
      </c>
      <c r="W697" t="s">
        <v>894</v>
      </c>
    </row>
    <row r="698" spans="1:23" x14ac:dyDescent="0.25">
      <c r="A698" t="s">
        <v>466</v>
      </c>
      <c r="B698" t="s">
        <v>1734</v>
      </c>
      <c r="C698" t="s">
        <v>1746</v>
      </c>
      <c r="D698" t="s">
        <v>1735</v>
      </c>
      <c r="E698" t="s">
        <v>1909</v>
      </c>
      <c r="F698">
        <v>33</v>
      </c>
      <c r="G698" t="s">
        <v>1910</v>
      </c>
      <c r="I698">
        <v>3.74</v>
      </c>
      <c r="K698">
        <v>3.74</v>
      </c>
      <c r="L698">
        <v>2</v>
      </c>
      <c r="M698" t="s">
        <v>203</v>
      </c>
      <c r="N698">
        <v>1</v>
      </c>
      <c r="P698" t="s">
        <v>201</v>
      </c>
      <c r="S698">
        <v>16</v>
      </c>
      <c r="T698">
        <v>20180424</v>
      </c>
      <c r="U698">
        <v>20250131</v>
      </c>
      <c r="V698">
        <v>80141605</v>
      </c>
      <c r="W698" t="s">
        <v>894</v>
      </c>
    </row>
    <row r="699" spans="1:23" x14ac:dyDescent="0.25">
      <c r="A699" t="s">
        <v>466</v>
      </c>
      <c r="B699" t="s">
        <v>1734</v>
      </c>
      <c r="C699" t="s">
        <v>1746</v>
      </c>
      <c r="D699" t="s">
        <v>1735</v>
      </c>
      <c r="E699" t="s">
        <v>1911</v>
      </c>
      <c r="F699">
        <v>36</v>
      </c>
      <c r="G699" t="s">
        <v>1912</v>
      </c>
      <c r="I699">
        <v>3.74</v>
      </c>
      <c r="K699">
        <v>3.74</v>
      </c>
      <c r="L699">
        <v>2</v>
      </c>
      <c r="M699" t="s">
        <v>203</v>
      </c>
      <c r="N699">
        <v>1</v>
      </c>
      <c r="P699" t="s">
        <v>231</v>
      </c>
      <c r="S699">
        <v>16</v>
      </c>
      <c r="T699">
        <v>20180424</v>
      </c>
      <c r="U699">
        <v>20250131</v>
      </c>
      <c r="V699">
        <v>80141605</v>
      </c>
      <c r="W699" t="s">
        <v>894</v>
      </c>
    </row>
    <row r="700" spans="1:23" x14ac:dyDescent="0.25">
      <c r="A700" t="s">
        <v>466</v>
      </c>
      <c r="B700" t="s">
        <v>1734</v>
      </c>
      <c r="C700" t="s">
        <v>1791</v>
      </c>
      <c r="D700" t="s">
        <v>1735</v>
      </c>
      <c r="E700" t="s">
        <v>1913</v>
      </c>
      <c r="F700">
        <v>50</v>
      </c>
      <c r="G700" t="s">
        <v>1914</v>
      </c>
      <c r="I700">
        <v>3.74</v>
      </c>
      <c r="K700">
        <v>3.74</v>
      </c>
      <c r="L700">
        <v>2</v>
      </c>
      <c r="M700" t="s">
        <v>203</v>
      </c>
      <c r="N700">
        <v>1</v>
      </c>
      <c r="P700" t="s">
        <v>201</v>
      </c>
      <c r="S700">
        <v>16</v>
      </c>
      <c r="T700">
        <v>20180424</v>
      </c>
      <c r="U700">
        <v>20250131</v>
      </c>
      <c r="V700">
        <v>80141605</v>
      </c>
      <c r="W700" t="s">
        <v>894</v>
      </c>
    </row>
    <row r="701" spans="1:23" x14ac:dyDescent="0.25">
      <c r="A701" t="s">
        <v>466</v>
      </c>
      <c r="B701" t="s">
        <v>1734</v>
      </c>
      <c r="C701" t="s">
        <v>1791</v>
      </c>
      <c r="D701" t="s">
        <v>1735</v>
      </c>
      <c r="E701" t="s">
        <v>1915</v>
      </c>
      <c r="F701">
        <v>41</v>
      </c>
      <c r="G701" t="s">
        <v>1916</v>
      </c>
      <c r="I701">
        <v>34.229999999999997</v>
      </c>
      <c r="K701">
        <v>34.229999999999997</v>
      </c>
      <c r="L701">
        <v>2</v>
      </c>
      <c r="M701" t="s">
        <v>203</v>
      </c>
      <c r="N701">
        <v>1</v>
      </c>
      <c r="P701" t="s">
        <v>201</v>
      </c>
      <c r="S701">
        <v>16</v>
      </c>
      <c r="T701">
        <v>20180424</v>
      </c>
      <c r="U701">
        <v>20250131</v>
      </c>
      <c r="V701">
        <v>80141605</v>
      </c>
      <c r="W701" t="s">
        <v>894</v>
      </c>
    </row>
    <row r="702" spans="1:23" x14ac:dyDescent="0.25">
      <c r="A702" t="s">
        <v>466</v>
      </c>
      <c r="B702" t="s">
        <v>1734</v>
      </c>
      <c r="C702" t="s">
        <v>1791</v>
      </c>
      <c r="D702" t="s">
        <v>1735</v>
      </c>
      <c r="E702" t="s">
        <v>1917</v>
      </c>
      <c r="F702">
        <v>46</v>
      </c>
      <c r="G702" t="s">
        <v>1918</v>
      </c>
      <c r="I702">
        <v>1.77</v>
      </c>
      <c r="K702">
        <v>1.77</v>
      </c>
      <c r="L702">
        <v>2</v>
      </c>
      <c r="M702" t="s">
        <v>203</v>
      </c>
      <c r="N702">
        <v>1</v>
      </c>
      <c r="P702" t="s">
        <v>201</v>
      </c>
      <c r="S702">
        <v>16</v>
      </c>
      <c r="T702">
        <v>20180424</v>
      </c>
      <c r="U702">
        <v>20250131</v>
      </c>
      <c r="V702">
        <v>80141605</v>
      </c>
      <c r="W702" t="s">
        <v>894</v>
      </c>
    </row>
    <row r="703" spans="1:23" x14ac:dyDescent="0.25">
      <c r="A703" t="s">
        <v>466</v>
      </c>
      <c r="B703" t="s">
        <v>1734</v>
      </c>
      <c r="C703" t="s">
        <v>1791</v>
      </c>
      <c r="D703" t="s">
        <v>1735</v>
      </c>
      <c r="E703" t="s">
        <v>1919</v>
      </c>
      <c r="F703">
        <v>47</v>
      </c>
      <c r="G703" t="s">
        <v>1920</v>
      </c>
      <c r="I703">
        <v>1.49</v>
      </c>
      <c r="K703">
        <v>1.49</v>
      </c>
      <c r="L703">
        <v>2</v>
      </c>
      <c r="M703" t="s">
        <v>203</v>
      </c>
      <c r="N703">
        <v>1</v>
      </c>
      <c r="O703" s="28">
        <v>44925</v>
      </c>
      <c r="P703" t="s">
        <v>201</v>
      </c>
      <c r="S703">
        <v>16</v>
      </c>
      <c r="T703">
        <v>20180424</v>
      </c>
      <c r="U703">
        <v>20250131</v>
      </c>
      <c r="V703">
        <v>80141605</v>
      </c>
      <c r="W703" t="s">
        <v>894</v>
      </c>
    </row>
    <row r="704" spans="1:23" x14ac:dyDescent="0.25">
      <c r="A704" t="s">
        <v>466</v>
      </c>
      <c r="B704" t="s">
        <v>1734</v>
      </c>
      <c r="C704" t="s">
        <v>1791</v>
      </c>
      <c r="D704" t="s">
        <v>1735</v>
      </c>
      <c r="E704" t="s">
        <v>1921</v>
      </c>
      <c r="F704">
        <v>45</v>
      </c>
      <c r="G704" t="s">
        <v>1922</v>
      </c>
      <c r="I704">
        <v>1.64</v>
      </c>
      <c r="K704">
        <v>1.64</v>
      </c>
      <c r="L704">
        <v>2</v>
      </c>
      <c r="M704" t="s">
        <v>203</v>
      </c>
      <c r="N704">
        <v>1</v>
      </c>
      <c r="P704" t="s">
        <v>201</v>
      </c>
      <c r="S704">
        <v>16</v>
      </c>
      <c r="T704">
        <v>20180424</v>
      </c>
      <c r="U704">
        <v>20250131</v>
      </c>
      <c r="V704">
        <v>80141605</v>
      </c>
      <c r="W704" t="s">
        <v>894</v>
      </c>
    </row>
    <row r="705" spans="1:23" x14ac:dyDescent="0.25">
      <c r="A705" t="s">
        <v>466</v>
      </c>
      <c r="B705" t="s">
        <v>1734</v>
      </c>
      <c r="C705" t="s">
        <v>1746</v>
      </c>
      <c r="D705" t="s">
        <v>1735</v>
      </c>
      <c r="E705" t="s">
        <v>1923</v>
      </c>
      <c r="F705">
        <v>110</v>
      </c>
      <c r="G705" t="s">
        <v>1924</v>
      </c>
      <c r="I705">
        <v>0.74</v>
      </c>
      <c r="K705">
        <v>0.74</v>
      </c>
      <c r="L705">
        <v>2</v>
      </c>
      <c r="M705" t="s">
        <v>203</v>
      </c>
      <c r="N705">
        <v>1</v>
      </c>
      <c r="P705" t="s">
        <v>231</v>
      </c>
      <c r="S705">
        <v>16</v>
      </c>
      <c r="T705">
        <v>20180424</v>
      </c>
      <c r="U705">
        <v>20250131</v>
      </c>
      <c r="V705">
        <v>80141605</v>
      </c>
      <c r="W705" t="s">
        <v>894</v>
      </c>
    </row>
    <row r="706" spans="1:23" x14ac:dyDescent="0.25">
      <c r="A706" t="s">
        <v>466</v>
      </c>
      <c r="B706" t="s">
        <v>1757</v>
      </c>
      <c r="C706" t="s">
        <v>1758</v>
      </c>
      <c r="D706" t="s">
        <v>1735</v>
      </c>
      <c r="E706" t="s">
        <v>1925</v>
      </c>
      <c r="F706">
        <v>3258433100003</v>
      </c>
      <c r="G706" t="s">
        <v>1926</v>
      </c>
      <c r="I706">
        <v>5.38</v>
      </c>
      <c r="K706">
        <v>5.38</v>
      </c>
      <c r="L706">
        <v>2</v>
      </c>
      <c r="M706" t="s">
        <v>203</v>
      </c>
      <c r="N706">
        <v>1</v>
      </c>
      <c r="P706" t="s">
        <v>231</v>
      </c>
      <c r="S706">
        <v>16</v>
      </c>
      <c r="T706">
        <v>20180424</v>
      </c>
      <c r="U706">
        <v>20250131</v>
      </c>
    </row>
    <row r="707" spans="1:23" x14ac:dyDescent="0.25">
      <c r="A707" t="s">
        <v>466</v>
      </c>
      <c r="B707" t="s">
        <v>1734</v>
      </c>
      <c r="C707" t="s">
        <v>1758</v>
      </c>
      <c r="D707" t="s">
        <v>1735</v>
      </c>
      <c r="E707" t="s">
        <v>1927</v>
      </c>
      <c r="F707">
        <v>32</v>
      </c>
      <c r="G707" t="s">
        <v>1928</v>
      </c>
      <c r="I707">
        <v>10.17</v>
      </c>
      <c r="K707">
        <v>10.17</v>
      </c>
      <c r="L707">
        <v>2</v>
      </c>
      <c r="M707" t="s">
        <v>203</v>
      </c>
      <c r="N707">
        <v>1</v>
      </c>
      <c r="P707" t="s">
        <v>201</v>
      </c>
      <c r="S707">
        <v>16</v>
      </c>
      <c r="T707">
        <v>20180424</v>
      </c>
      <c r="U707">
        <v>20250131</v>
      </c>
      <c r="V707">
        <v>80141605</v>
      </c>
      <c r="W707" t="s">
        <v>894</v>
      </c>
    </row>
    <row r="708" spans="1:23" x14ac:dyDescent="0.25">
      <c r="A708" t="s">
        <v>466</v>
      </c>
      <c r="B708" t="s">
        <v>1757</v>
      </c>
      <c r="C708" t="s">
        <v>1758</v>
      </c>
      <c r="D708" t="s">
        <v>1735</v>
      </c>
      <c r="E708" t="s">
        <v>1929</v>
      </c>
      <c r="F708">
        <v>4</v>
      </c>
      <c r="G708" t="s">
        <v>1930</v>
      </c>
      <c r="I708">
        <v>0.18</v>
      </c>
      <c r="K708">
        <v>0.18</v>
      </c>
      <c r="L708">
        <v>2</v>
      </c>
      <c r="M708" t="s">
        <v>203</v>
      </c>
      <c r="N708">
        <v>1</v>
      </c>
      <c r="P708" t="s">
        <v>231</v>
      </c>
      <c r="S708">
        <v>16</v>
      </c>
      <c r="T708">
        <v>20180424</v>
      </c>
      <c r="U708">
        <v>20250131</v>
      </c>
    </row>
    <row r="709" spans="1:23" x14ac:dyDescent="0.25">
      <c r="A709" t="s">
        <v>466</v>
      </c>
      <c r="B709" t="s">
        <v>1734</v>
      </c>
      <c r="C709" t="s">
        <v>1746</v>
      </c>
      <c r="D709" t="s">
        <v>1735</v>
      </c>
      <c r="E709" t="s">
        <v>1931</v>
      </c>
      <c r="F709">
        <v>48</v>
      </c>
      <c r="G709" t="s">
        <v>1932</v>
      </c>
      <c r="I709">
        <v>3.73</v>
      </c>
      <c r="K709">
        <v>3.73</v>
      </c>
      <c r="L709">
        <v>2</v>
      </c>
      <c r="M709" t="s">
        <v>203</v>
      </c>
      <c r="N709">
        <v>1</v>
      </c>
      <c r="P709" t="s">
        <v>201</v>
      </c>
      <c r="S709">
        <v>16</v>
      </c>
      <c r="T709">
        <v>20180424</v>
      </c>
      <c r="U709">
        <v>20250131</v>
      </c>
    </row>
    <row r="710" spans="1:23" x14ac:dyDescent="0.25">
      <c r="A710" t="s">
        <v>466</v>
      </c>
      <c r="B710" t="s">
        <v>1734</v>
      </c>
      <c r="C710" t="s">
        <v>1754</v>
      </c>
      <c r="D710" t="s">
        <v>1735</v>
      </c>
      <c r="E710" t="s">
        <v>1933</v>
      </c>
      <c r="F710">
        <v>56</v>
      </c>
      <c r="G710" t="s">
        <v>1934</v>
      </c>
      <c r="I710">
        <v>4.53</v>
      </c>
      <c r="K710">
        <v>4.53</v>
      </c>
      <c r="L710">
        <v>2</v>
      </c>
      <c r="M710" t="s">
        <v>203</v>
      </c>
      <c r="N710">
        <v>1</v>
      </c>
      <c r="P710" t="s">
        <v>231</v>
      </c>
      <c r="S710">
        <v>16</v>
      </c>
      <c r="T710">
        <v>20180424</v>
      </c>
      <c r="U710">
        <v>20250131</v>
      </c>
      <c r="V710">
        <v>80141605</v>
      </c>
      <c r="W710" t="s">
        <v>894</v>
      </c>
    </row>
    <row r="711" spans="1:23" x14ac:dyDescent="0.25">
      <c r="A711" t="s">
        <v>466</v>
      </c>
      <c r="B711" t="s">
        <v>1734</v>
      </c>
      <c r="C711" t="s">
        <v>225</v>
      </c>
      <c r="D711" t="s">
        <v>1735</v>
      </c>
      <c r="E711" t="s">
        <v>1935</v>
      </c>
      <c r="F711">
        <v>95</v>
      </c>
      <c r="G711" t="s">
        <v>1936</v>
      </c>
      <c r="I711">
        <v>23.45</v>
      </c>
      <c r="K711">
        <v>23.45</v>
      </c>
      <c r="L711">
        <v>2</v>
      </c>
      <c r="M711" t="s">
        <v>203</v>
      </c>
      <c r="N711">
        <v>1</v>
      </c>
      <c r="O711" s="28">
        <v>43228</v>
      </c>
      <c r="P711" t="s">
        <v>201</v>
      </c>
      <c r="S711">
        <v>16</v>
      </c>
      <c r="T711">
        <v>20180424</v>
      </c>
      <c r="U711">
        <v>20250131</v>
      </c>
      <c r="V711">
        <v>80141605</v>
      </c>
      <c r="W711" t="s">
        <v>894</v>
      </c>
    </row>
    <row r="712" spans="1:23" x14ac:dyDescent="0.25">
      <c r="A712" t="s">
        <v>466</v>
      </c>
      <c r="B712" t="s">
        <v>1734</v>
      </c>
      <c r="C712" t="s">
        <v>332</v>
      </c>
      <c r="D712" t="s">
        <v>1735</v>
      </c>
      <c r="E712" t="s">
        <v>1937</v>
      </c>
      <c r="F712">
        <v>127</v>
      </c>
      <c r="G712" t="s">
        <v>1938</v>
      </c>
      <c r="I712">
        <v>17.79</v>
      </c>
      <c r="K712">
        <v>17.79</v>
      </c>
      <c r="L712">
        <v>2</v>
      </c>
      <c r="M712" t="s">
        <v>203</v>
      </c>
      <c r="N712">
        <v>1</v>
      </c>
      <c r="P712" t="s">
        <v>231</v>
      </c>
      <c r="S712">
        <v>16</v>
      </c>
      <c r="T712">
        <v>20180424</v>
      </c>
      <c r="U712">
        <v>20250131</v>
      </c>
    </row>
    <row r="713" spans="1:23" x14ac:dyDescent="0.25">
      <c r="A713" t="s">
        <v>466</v>
      </c>
      <c r="B713" t="s">
        <v>1734</v>
      </c>
      <c r="C713" t="s">
        <v>1791</v>
      </c>
      <c r="D713" t="s">
        <v>1735</v>
      </c>
      <c r="E713" t="s">
        <v>1939</v>
      </c>
      <c r="F713">
        <v>94</v>
      </c>
      <c r="G713" t="s">
        <v>1940</v>
      </c>
      <c r="I713">
        <v>8.99</v>
      </c>
      <c r="K713">
        <v>8.99</v>
      </c>
      <c r="L713">
        <v>2</v>
      </c>
      <c r="M713" t="s">
        <v>203</v>
      </c>
      <c r="N713">
        <v>1</v>
      </c>
      <c r="P713" t="s">
        <v>201</v>
      </c>
      <c r="S713">
        <v>16</v>
      </c>
      <c r="T713">
        <v>20180424</v>
      </c>
      <c r="U713">
        <v>20250131</v>
      </c>
      <c r="V713">
        <v>80141605</v>
      </c>
      <c r="W713" t="s">
        <v>894</v>
      </c>
    </row>
    <row r="714" spans="1:23" x14ac:dyDescent="0.25">
      <c r="A714" t="s">
        <v>466</v>
      </c>
      <c r="B714" t="s">
        <v>1734</v>
      </c>
      <c r="C714" t="s">
        <v>1800</v>
      </c>
      <c r="D714" t="s">
        <v>1735</v>
      </c>
      <c r="E714" t="s">
        <v>1941</v>
      </c>
      <c r="F714">
        <v>66</v>
      </c>
      <c r="G714" t="s">
        <v>1942</v>
      </c>
      <c r="I714">
        <v>2.48</v>
      </c>
      <c r="K714">
        <v>2.48</v>
      </c>
      <c r="L714">
        <v>2</v>
      </c>
      <c r="M714" t="s">
        <v>203</v>
      </c>
      <c r="N714">
        <v>1</v>
      </c>
      <c r="P714" t="s">
        <v>201</v>
      </c>
      <c r="S714">
        <v>16</v>
      </c>
      <c r="T714">
        <v>20180424</v>
      </c>
      <c r="U714">
        <v>20250131</v>
      </c>
      <c r="V714">
        <v>80141605</v>
      </c>
      <c r="W714" t="s">
        <v>894</v>
      </c>
    </row>
    <row r="715" spans="1:23" x14ac:dyDescent="0.25">
      <c r="A715" t="s">
        <v>466</v>
      </c>
      <c r="B715" t="s">
        <v>1734</v>
      </c>
      <c r="C715" t="s">
        <v>1800</v>
      </c>
      <c r="D715" t="s">
        <v>1735</v>
      </c>
      <c r="E715" t="s">
        <v>1943</v>
      </c>
      <c r="F715">
        <v>65</v>
      </c>
      <c r="G715" t="s">
        <v>1944</v>
      </c>
      <c r="I715">
        <v>2.12</v>
      </c>
      <c r="K715">
        <v>2.12</v>
      </c>
      <c r="L715">
        <v>2</v>
      </c>
      <c r="M715" t="s">
        <v>203</v>
      </c>
      <c r="N715">
        <v>1</v>
      </c>
      <c r="P715" t="s">
        <v>201</v>
      </c>
      <c r="S715">
        <v>16</v>
      </c>
      <c r="T715">
        <v>20180424</v>
      </c>
      <c r="U715">
        <v>20250131</v>
      </c>
      <c r="V715">
        <v>80141605</v>
      </c>
      <c r="W715" t="s">
        <v>894</v>
      </c>
    </row>
    <row r="716" spans="1:23" x14ac:dyDescent="0.25">
      <c r="A716" t="s">
        <v>466</v>
      </c>
      <c r="B716" t="s">
        <v>1734</v>
      </c>
      <c r="C716" t="s">
        <v>1800</v>
      </c>
      <c r="D716" t="s">
        <v>1735</v>
      </c>
      <c r="E716" t="s">
        <v>1945</v>
      </c>
      <c r="F716">
        <v>67</v>
      </c>
      <c r="G716" t="s">
        <v>1946</v>
      </c>
      <c r="I716">
        <v>2.48</v>
      </c>
      <c r="K716">
        <v>2.48</v>
      </c>
      <c r="L716">
        <v>2</v>
      </c>
      <c r="M716" t="s">
        <v>203</v>
      </c>
      <c r="N716">
        <v>1</v>
      </c>
      <c r="P716" t="s">
        <v>201</v>
      </c>
      <c r="S716">
        <v>16</v>
      </c>
      <c r="T716">
        <v>20180424</v>
      </c>
      <c r="U716">
        <v>20250131</v>
      </c>
      <c r="V716">
        <v>80141605</v>
      </c>
      <c r="W716" t="s">
        <v>894</v>
      </c>
    </row>
    <row r="717" spans="1:23" x14ac:dyDescent="0.25">
      <c r="A717" t="s">
        <v>466</v>
      </c>
      <c r="B717" t="s">
        <v>1734</v>
      </c>
      <c r="C717" t="s">
        <v>468</v>
      </c>
      <c r="D717" t="s">
        <v>1735</v>
      </c>
      <c r="E717" t="s">
        <v>1947</v>
      </c>
      <c r="F717">
        <v>21</v>
      </c>
      <c r="G717" t="s">
        <v>1948</v>
      </c>
      <c r="I717">
        <v>36.159999999999997</v>
      </c>
      <c r="K717">
        <v>36.159999999999997</v>
      </c>
      <c r="L717">
        <v>2</v>
      </c>
      <c r="M717" t="s">
        <v>203</v>
      </c>
      <c r="N717">
        <v>1</v>
      </c>
      <c r="O717" s="28">
        <v>44925</v>
      </c>
      <c r="P717" t="s">
        <v>201</v>
      </c>
      <c r="S717">
        <v>16</v>
      </c>
      <c r="T717">
        <v>20180424</v>
      </c>
      <c r="U717">
        <v>20250131</v>
      </c>
    </row>
    <row r="718" spans="1:23" x14ac:dyDescent="0.25">
      <c r="A718" t="s">
        <v>466</v>
      </c>
      <c r="B718" t="s">
        <v>1734</v>
      </c>
      <c r="C718" t="s">
        <v>416</v>
      </c>
      <c r="D718" t="s">
        <v>1735</v>
      </c>
      <c r="E718" t="s">
        <v>1949</v>
      </c>
      <c r="F718">
        <v>123</v>
      </c>
      <c r="G718" t="s">
        <v>1950</v>
      </c>
      <c r="I718">
        <v>65.19</v>
      </c>
      <c r="K718">
        <v>65.19</v>
      </c>
      <c r="L718">
        <v>2</v>
      </c>
      <c r="M718" t="s">
        <v>203</v>
      </c>
      <c r="N718">
        <v>1</v>
      </c>
      <c r="O718" s="28">
        <v>44925</v>
      </c>
      <c r="P718" t="s">
        <v>201</v>
      </c>
      <c r="S718">
        <v>16</v>
      </c>
      <c r="T718">
        <v>20180424</v>
      </c>
      <c r="U718">
        <v>20250131</v>
      </c>
      <c r="V718">
        <v>80141605</v>
      </c>
      <c r="W718" t="s">
        <v>894</v>
      </c>
    </row>
    <row r="719" spans="1:23" x14ac:dyDescent="0.25">
      <c r="A719" t="s">
        <v>466</v>
      </c>
      <c r="B719" t="s">
        <v>1734</v>
      </c>
      <c r="C719" t="s">
        <v>1791</v>
      </c>
      <c r="D719" t="s">
        <v>1735</v>
      </c>
      <c r="E719" t="s">
        <v>1951</v>
      </c>
      <c r="F719">
        <v>42</v>
      </c>
      <c r="G719" t="s">
        <v>1952</v>
      </c>
      <c r="I719">
        <v>2.99</v>
      </c>
      <c r="K719">
        <v>2.99</v>
      </c>
      <c r="L719">
        <v>2</v>
      </c>
      <c r="M719" t="s">
        <v>203</v>
      </c>
      <c r="N719">
        <v>1</v>
      </c>
      <c r="P719" t="s">
        <v>201</v>
      </c>
      <c r="S719">
        <v>16</v>
      </c>
      <c r="T719">
        <v>20180424</v>
      </c>
      <c r="U719">
        <v>20250131</v>
      </c>
      <c r="V719">
        <v>80141605</v>
      </c>
      <c r="W719" t="s">
        <v>894</v>
      </c>
    </row>
    <row r="720" spans="1:23" x14ac:dyDescent="0.25">
      <c r="A720" t="s">
        <v>466</v>
      </c>
      <c r="B720" t="s">
        <v>1734</v>
      </c>
      <c r="C720" t="s">
        <v>468</v>
      </c>
      <c r="D720" t="s">
        <v>1735</v>
      </c>
      <c r="E720" t="s">
        <v>1953</v>
      </c>
      <c r="F720">
        <v>59</v>
      </c>
      <c r="G720" t="s">
        <v>1954</v>
      </c>
      <c r="I720">
        <v>85.69</v>
      </c>
      <c r="K720">
        <v>85.69</v>
      </c>
      <c r="L720">
        <v>2</v>
      </c>
      <c r="M720" t="s">
        <v>203</v>
      </c>
      <c r="N720">
        <v>1</v>
      </c>
      <c r="P720" t="s">
        <v>231</v>
      </c>
      <c r="S720">
        <v>16</v>
      </c>
      <c r="T720">
        <v>20180424</v>
      </c>
      <c r="U720">
        <v>20250131</v>
      </c>
    </row>
    <row r="721" spans="1:23" x14ac:dyDescent="0.25">
      <c r="A721" t="s">
        <v>466</v>
      </c>
      <c r="B721" t="s">
        <v>1734</v>
      </c>
      <c r="C721" t="s">
        <v>1779</v>
      </c>
      <c r="D721" t="s">
        <v>1735</v>
      </c>
      <c r="E721" t="s">
        <v>1955</v>
      </c>
      <c r="F721">
        <v>90</v>
      </c>
      <c r="G721" t="s">
        <v>1956</v>
      </c>
      <c r="I721">
        <v>0.32</v>
      </c>
      <c r="K721">
        <v>0.32</v>
      </c>
      <c r="L721">
        <v>2</v>
      </c>
      <c r="M721" t="s">
        <v>203</v>
      </c>
      <c r="N721">
        <v>1</v>
      </c>
      <c r="P721" t="s">
        <v>231</v>
      </c>
      <c r="S721">
        <v>16</v>
      </c>
      <c r="T721">
        <v>20180424</v>
      </c>
      <c r="U721">
        <v>20250131</v>
      </c>
      <c r="V721">
        <v>80141605</v>
      </c>
      <c r="W721" t="s">
        <v>894</v>
      </c>
    </row>
    <row r="722" spans="1:23" x14ac:dyDescent="0.25">
      <c r="A722" t="s">
        <v>466</v>
      </c>
      <c r="B722" t="s">
        <v>1734</v>
      </c>
      <c r="C722" t="s">
        <v>468</v>
      </c>
      <c r="D722" t="s">
        <v>1735</v>
      </c>
      <c r="E722" t="s">
        <v>1957</v>
      </c>
      <c r="F722">
        <v>113</v>
      </c>
      <c r="G722" t="s">
        <v>1958</v>
      </c>
      <c r="I722">
        <v>26836.3</v>
      </c>
      <c r="K722">
        <v>26836.3</v>
      </c>
      <c r="L722">
        <v>2</v>
      </c>
      <c r="M722" t="s">
        <v>203</v>
      </c>
      <c r="N722">
        <v>1</v>
      </c>
      <c r="O722" s="28">
        <v>44925</v>
      </c>
      <c r="P722" t="s">
        <v>201</v>
      </c>
      <c r="S722">
        <v>16</v>
      </c>
      <c r="T722">
        <v>20180424</v>
      </c>
      <c r="U722">
        <v>20250131</v>
      </c>
      <c r="V722">
        <v>80141605</v>
      </c>
      <c r="W722" t="s">
        <v>894</v>
      </c>
    </row>
    <row r="723" spans="1:23" x14ac:dyDescent="0.25">
      <c r="A723" t="s">
        <v>466</v>
      </c>
      <c r="B723" t="s">
        <v>1734</v>
      </c>
      <c r="C723" t="s">
        <v>468</v>
      </c>
      <c r="D723" t="s">
        <v>1735</v>
      </c>
      <c r="E723" t="s">
        <v>1959</v>
      </c>
      <c r="F723">
        <v>114</v>
      </c>
      <c r="G723" t="s">
        <v>1960</v>
      </c>
      <c r="I723">
        <v>9795.91</v>
      </c>
      <c r="K723">
        <v>9795.91</v>
      </c>
      <c r="L723">
        <v>2</v>
      </c>
      <c r="M723" t="s">
        <v>203</v>
      </c>
      <c r="N723">
        <v>1</v>
      </c>
      <c r="P723" t="s">
        <v>231</v>
      </c>
      <c r="S723">
        <v>16</v>
      </c>
      <c r="T723">
        <v>20180424</v>
      </c>
      <c r="U723">
        <v>20250131</v>
      </c>
      <c r="V723">
        <v>80141605</v>
      </c>
      <c r="W723" t="s">
        <v>894</v>
      </c>
    </row>
    <row r="724" spans="1:23" x14ac:dyDescent="0.25">
      <c r="A724" t="s">
        <v>466</v>
      </c>
      <c r="B724" t="s">
        <v>1734</v>
      </c>
      <c r="C724" t="s">
        <v>468</v>
      </c>
      <c r="D724" t="s">
        <v>1735</v>
      </c>
      <c r="E724" t="s">
        <v>1961</v>
      </c>
      <c r="F724">
        <v>79</v>
      </c>
      <c r="G724" t="s">
        <v>1962</v>
      </c>
      <c r="I724">
        <v>63.14</v>
      </c>
      <c r="K724">
        <v>63.14</v>
      </c>
      <c r="L724">
        <v>2</v>
      </c>
      <c r="M724" t="s">
        <v>203</v>
      </c>
      <c r="N724">
        <v>1</v>
      </c>
      <c r="P724" t="s">
        <v>231</v>
      </c>
      <c r="S724">
        <v>16</v>
      </c>
      <c r="T724">
        <v>20180424</v>
      </c>
      <c r="U724">
        <v>20250131</v>
      </c>
      <c r="V724">
        <v>80141605</v>
      </c>
      <c r="W724" t="s">
        <v>894</v>
      </c>
    </row>
    <row r="725" spans="1:23" x14ac:dyDescent="0.25">
      <c r="A725" t="s">
        <v>466</v>
      </c>
      <c r="B725" t="s">
        <v>467</v>
      </c>
      <c r="C725" t="s">
        <v>468</v>
      </c>
      <c r="D725" t="s">
        <v>1735</v>
      </c>
      <c r="E725" t="s">
        <v>1963</v>
      </c>
      <c r="F725">
        <v>143</v>
      </c>
      <c r="G725" t="s">
        <v>1964</v>
      </c>
      <c r="I725">
        <v>76500</v>
      </c>
      <c r="K725">
        <v>76500</v>
      </c>
      <c r="L725">
        <v>2</v>
      </c>
      <c r="M725" t="s">
        <v>203</v>
      </c>
      <c r="N725">
        <v>1</v>
      </c>
      <c r="O725" s="28">
        <v>44925</v>
      </c>
      <c r="P725" t="s">
        <v>201</v>
      </c>
      <c r="S725">
        <v>16</v>
      </c>
      <c r="T725">
        <v>20170530</v>
      </c>
      <c r="U725">
        <v>20250131</v>
      </c>
      <c r="V725">
        <v>80141605</v>
      </c>
      <c r="W725" t="s">
        <v>894</v>
      </c>
    </row>
    <row r="726" spans="1:23" x14ac:dyDescent="0.25">
      <c r="A726" t="s">
        <v>466</v>
      </c>
      <c r="B726" t="s">
        <v>1734</v>
      </c>
      <c r="C726" t="s">
        <v>468</v>
      </c>
      <c r="D726" t="s">
        <v>1735</v>
      </c>
      <c r="E726" t="s">
        <v>1965</v>
      </c>
      <c r="F726">
        <v>81</v>
      </c>
      <c r="G726" t="s">
        <v>1966</v>
      </c>
      <c r="I726">
        <v>7010.64</v>
      </c>
      <c r="K726">
        <v>7010.64</v>
      </c>
      <c r="L726">
        <v>2</v>
      </c>
      <c r="M726" t="s">
        <v>203</v>
      </c>
      <c r="N726">
        <v>1</v>
      </c>
      <c r="P726" t="s">
        <v>231</v>
      </c>
      <c r="S726">
        <v>16</v>
      </c>
      <c r="T726">
        <v>20180424</v>
      </c>
      <c r="U726">
        <v>20250131</v>
      </c>
    </row>
    <row r="727" spans="1:23" x14ac:dyDescent="0.25">
      <c r="A727" t="s">
        <v>466</v>
      </c>
      <c r="B727" t="s">
        <v>1734</v>
      </c>
      <c r="C727" t="s">
        <v>416</v>
      </c>
      <c r="D727" t="s">
        <v>1735</v>
      </c>
      <c r="E727" t="s">
        <v>1967</v>
      </c>
      <c r="F727">
        <v>124</v>
      </c>
      <c r="G727" t="s">
        <v>1968</v>
      </c>
      <c r="I727">
        <v>65.19</v>
      </c>
      <c r="K727">
        <v>65.19</v>
      </c>
      <c r="L727">
        <v>2</v>
      </c>
      <c r="M727" t="s">
        <v>203</v>
      </c>
      <c r="N727">
        <v>1</v>
      </c>
      <c r="O727" s="28">
        <v>44925</v>
      </c>
      <c r="P727" t="s">
        <v>201</v>
      </c>
      <c r="S727">
        <v>16</v>
      </c>
      <c r="T727">
        <v>20180424</v>
      </c>
      <c r="U727">
        <v>20250131</v>
      </c>
      <c r="V727">
        <v>80141605</v>
      </c>
      <c r="W727" t="s">
        <v>894</v>
      </c>
    </row>
    <row r="728" spans="1:23" x14ac:dyDescent="0.25">
      <c r="A728" t="s">
        <v>466</v>
      </c>
      <c r="B728" t="s">
        <v>1734</v>
      </c>
      <c r="C728" t="s">
        <v>228</v>
      </c>
      <c r="D728" t="s">
        <v>1735</v>
      </c>
      <c r="E728" t="s">
        <v>1969</v>
      </c>
      <c r="F728">
        <v>102</v>
      </c>
      <c r="G728" t="s">
        <v>1970</v>
      </c>
      <c r="I728">
        <v>0.99</v>
      </c>
      <c r="K728">
        <v>0.99</v>
      </c>
      <c r="L728">
        <v>2</v>
      </c>
      <c r="M728" t="s">
        <v>203</v>
      </c>
      <c r="N728">
        <v>1</v>
      </c>
      <c r="P728" t="s">
        <v>201</v>
      </c>
      <c r="S728">
        <v>16</v>
      </c>
      <c r="T728">
        <v>20180424</v>
      </c>
      <c r="U728">
        <v>20250131</v>
      </c>
      <c r="V728">
        <v>80141605</v>
      </c>
      <c r="W728" t="s">
        <v>894</v>
      </c>
    </row>
    <row r="729" spans="1:23" x14ac:dyDescent="0.25">
      <c r="A729" t="s">
        <v>466</v>
      </c>
      <c r="B729" t="s">
        <v>1583</v>
      </c>
      <c r="C729" t="s">
        <v>1588</v>
      </c>
      <c r="D729" t="s">
        <v>1735</v>
      </c>
      <c r="E729" t="s">
        <v>1971</v>
      </c>
      <c r="F729">
        <v>9</v>
      </c>
      <c r="G729" t="s">
        <v>1972</v>
      </c>
      <c r="I729">
        <v>0.18</v>
      </c>
      <c r="K729">
        <v>0.18</v>
      </c>
      <c r="L729">
        <v>2</v>
      </c>
      <c r="M729" t="s">
        <v>203</v>
      </c>
      <c r="N729">
        <v>1</v>
      </c>
      <c r="O729" s="28">
        <v>42492</v>
      </c>
      <c r="P729" t="s">
        <v>231</v>
      </c>
      <c r="S729">
        <v>16</v>
      </c>
      <c r="T729">
        <v>20180424</v>
      </c>
      <c r="U729">
        <v>20250131</v>
      </c>
      <c r="V729">
        <v>80141605</v>
      </c>
      <c r="W729" t="s">
        <v>894</v>
      </c>
    </row>
    <row r="730" spans="1:23" x14ac:dyDescent="0.25">
      <c r="A730" t="s">
        <v>466</v>
      </c>
      <c r="B730" t="s">
        <v>1734</v>
      </c>
      <c r="C730" t="s">
        <v>225</v>
      </c>
      <c r="D730" t="s">
        <v>1735</v>
      </c>
      <c r="E730" t="s">
        <v>1973</v>
      </c>
      <c r="F730">
        <v>61</v>
      </c>
      <c r="G730" t="s">
        <v>1974</v>
      </c>
      <c r="I730">
        <v>23.45</v>
      </c>
      <c r="K730">
        <v>23.45</v>
      </c>
      <c r="L730">
        <v>2</v>
      </c>
      <c r="M730" t="s">
        <v>203</v>
      </c>
      <c r="N730">
        <v>1</v>
      </c>
      <c r="P730" t="s">
        <v>201</v>
      </c>
      <c r="S730">
        <v>16</v>
      </c>
      <c r="T730">
        <v>20180424</v>
      </c>
      <c r="U730">
        <v>20250131</v>
      </c>
      <c r="V730">
        <v>80141605</v>
      </c>
      <c r="W730" t="s">
        <v>894</v>
      </c>
    </row>
    <row r="731" spans="1:23" x14ac:dyDescent="0.25">
      <c r="A731" t="s">
        <v>466</v>
      </c>
      <c r="B731" t="s">
        <v>467</v>
      </c>
      <c r="C731" t="s">
        <v>468</v>
      </c>
      <c r="D731" t="s">
        <v>1735</v>
      </c>
      <c r="E731" t="s">
        <v>1975</v>
      </c>
      <c r="F731">
        <v>125</v>
      </c>
      <c r="G731" t="s">
        <v>1976</v>
      </c>
      <c r="I731">
        <v>168.14</v>
      </c>
      <c r="K731">
        <v>168.14</v>
      </c>
      <c r="L731">
        <v>2</v>
      </c>
      <c r="M731" t="s">
        <v>203</v>
      </c>
      <c r="N731">
        <v>1</v>
      </c>
      <c r="P731" t="s">
        <v>231</v>
      </c>
      <c r="S731">
        <v>16</v>
      </c>
      <c r="T731">
        <v>20180424</v>
      </c>
      <c r="U731">
        <v>20250131</v>
      </c>
    </row>
    <row r="732" spans="1:23" x14ac:dyDescent="0.25">
      <c r="A732" t="s">
        <v>466</v>
      </c>
      <c r="B732" t="s">
        <v>1734</v>
      </c>
      <c r="C732" t="s">
        <v>468</v>
      </c>
      <c r="D732" t="s">
        <v>1735</v>
      </c>
      <c r="E732" t="s">
        <v>1977</v>
      </c>
      <c r="F732">
        <v>58</v>
      </c>
      <c r="G732" t="s">
        <v>1978</v>
      </c>
      <c r="I732">
        <v>85.69</v>
      </c>
      <c r="K732">
        <v>85.69</v>
      </c>
      <c r="L732">
        <v>2</v>
      </c>
      <c r="M732" t="s">
        <v>203</v>
      </c>
      <c r="N732">
        <v>1</v>
      </c>
      <c r="P732" t="s">
        <v>231</v>
      </c>
      <c r="S732">
        <v>16</v>
      </c>
      <c r="T732">
        <v>20180424</v>
      </c>
      <c r="U732">
        <v>20250131</v>
      </c>
      <c r="V732">
        <v>80141605</v>
      </c>
      <c r="W732" t="s">
        <v>894</v>
      </c>
    </row>
    <row r="733" spans="1:23" x14ac:dyDescent="0.25">
      <c r="A733" t="s">
        <v>466</v>
      </c>
      <c r="B733" t="s">
        <v>1734</v>
      </c>
      <c r="C733" t="s">
        <v>1746</v>
      </c>
      <c r="D733" t="s">
        <v>1735</v>
      </c>
      <c r="E733" t="s">
        <v>1979</v>
      </c>
      <c r="F733">
        <v>38</v>
      </c>
      <c r="G733" t="s">
        <v>1980</v>
      </c>
      <c r="I733">
        <v>3.74</v>
      </c>
      <c r="K733">
        <v>3.74</v>
      </c>
      <c r="L733">
        <v>2</v>
      </c>
      <c r="M733" t="s">
        <v>203</v>
      </c>
      <c r="N733">
        <v>1</v>
      </c>
      <c r="P733" t="s">
        <v>231</v>
      </c>
      <c r="S733">
        <v>16</v>
      </c>
      <c r="T733">
        <v>20180424</v>
      </c>
      <c r="U733">
        <v>20250131</v>
      </c>
    </row>
    <row r="734" spans="1:23" x14ac:dyDescent="0.25">
      <c r="A734" t="s">
        <v>466</v>
      </c>
      <c r="B734" t="s">
        <v>1734</v>
      </c>
      <c r="C734" t="s">
        <v>1746</v>
      </c>
      <c r="D734" t="s">
        <v>1735</v>
      </c>
      <c r="E734" t="s">
        <v>1981</v>
      </c>
      <c r="F734">
        <v>40</v>
      </c>
      <c r="G734" t="s">
        <v>1982</v>
      </c>
      <c r="I734">
        <v>3.77</v>
      </c>
      <c r="K734">
        <v>3.77</v>
      </c>
      <c r="L734">
        <v>2</v>
      </c>
      <c r="M734" t="s">
        <v>203</v>
      </c>
      <c r="N734">
        <v>1</v>
      </c>
      <c r="P734" t="s">
        <v>231</v>
      </c>
      <c r="S734">
        <v>16</v>
      </c>
      <c r="T734">
        <v>20180424</v>
      </c>
      <c r="U734">
        <v>20250131</v>
      </c>
    </row>
    <row r="735" spans="1:23" x14ac:dyDescent="0.25">
      <c r="A735" t="s">
        <v>466</v>
      </c>
      <c r="B735" t="s">
        <v>1734</v>
      </c>
      <c r="C735" t="s">
        <v>1746</v>
      </c>
      <c r="D735" t="s">
        <v>1735</v>
      </c>
      <c r="E735" t="s">
        <v>1983</v>
      </c>
      <c r="F735">
        <v>39</v>
      </c>
      <c r="G735" t="s">
        <v>1984</v>
      </c>
      <c r="I735">
        <v>3.7</v>
      </c>
      <c r="K735">
        <v>3.7</v>
      </c>
      <c r="L735">
        <v>2</v>
      </c>
      <c r="M735" t="s">
        <v>203</v>
      </c>
      <c r="N735">
        <v>1</v>
      </c>
      <c r="P735" t="s">
        <v>231</v>
      </c>
      <c r="S735">
        <v>16</v>
      </c>
      <c r="T735">
        <v>20180424</v>
      </c>
      <c r="U735">
        <v>20250131</v>
      </c>
    </row>
    <row r="736" spans="1:23" x14ac:dyDescent="0.25">
      <c r="A736" t="s">
        <v>466</v>
      </c>
      <c r="B736" t="s">
        <v>1734</v>
      </c>
      <c r="C736" t="s">
        <v>468</v>
      </c>
      <c r="D736" t="s">
        <v>1735</v>
      </c>
      <c r="E736" t="s">
        <v>1985</v>
      </c>
      <c r="F736">
        <v>20</v>
      </c>
      <c r="G736" t="s">
        <v>1986</v>
      </c>
      <c r="I736">
        <v>172.77</v>
      </c>
      <c r="K736">
        <v>172.77</v>
      </c>
      <c r="L736">
        <v>2</v>
      </c>
      <c r="M736" t="s">
        <v>203</v>
      </c>
      <c r="N736">
        <v>1</v>
      </c>
      <c r="O736" s="28">
        <v>44925</v>
      </c>
      <c r="P736" t="s">
        <v>201</v>
      </c>
      <c r="S736">
        <v>16</v>
      </c>
      <c r="T736">
        <v>20180424</v>
      </c>
      <c r="U736">
        <v>20250131</v>
      </c>
      <c r="V736">
        <v>80141605</v>
      </c>
      <c r="W736" t="s">
        <v>894</v>
      </c>
    </row>
    <row r="737" spans="1:23" x14ac:dyDescent="0.25">
      <c r="A737" t="s">
        <v>466</v>
      </c>
      <c r="B737" t="s">
        <v>1734</v>
      </c>
      <c r="C737" t="s">
        <v>228</v>
      </c>
      <c r="D737" t="s">
        <v>1735</v>
      </c>
      <c r="E737" t="s">
        <v>1987</v>
      </c>
      <c r="F737">
        <v>100</v>
      </c>
      <c r="G737" t="s">
        <v>1988</v>
      </c>
      <c r="I737">
        <v>0.97</v>
      </c>
      <c r="K737">
        <v>0.97</v>
      </c>
      <c r="L737">
        <v>2</v>
      </c>
      <c r="M737" t="s">
        <v>203</v>
      </c>
      <c r="N737">
        <v>1</v>
      </c>
      <c r="P737" t="s">
        <v>201</v>
      </c>
      <c r="S737">
        <v>16</v>
      </c>
      <c r="T737">
        <v>20180424</v>
      </c>
      <c r="U737">
        <v>20250131</v>
      </c>
      <c r="V737">
        <v>80141605</v>
      </c>
      <c r="W737" t="s">
        <v>894</v>
      </c>
    </row>
    <row r="738" spans="1:23" x14ac:dyDescent="0.25">
      <c r="A738" t="s">
        <v>466</v>
      </c>
      <c r="B738" t="s">
        <v>1734</v>
      </c>
      <c r="C738" t="s">
        <v>468</v>
      </c>
      <c r="D738" t="s">
        <v>1735</v>
      </c>
      <c r="E738" t="s">
        <v>1989</v>
      </c>
      <c r="F738">
        <v>142</v>
      </c>
      <c r="G738" t="s">
        <v>1990</v>
      </c>
      <c r="I738">
        <v>12699.19</v>
      </c>
      <c r="K738">
        <v>12699.19</v>
      </c>
      <c r="L738">
        <v>2</v>
      </c>
      <c r="M738" t="s">
        <v>203</v>
      </c>
      <c r="N738">
        <v>1</v>
      </c>
      <c r="O738" s="28">
        <v>44925</v>
      </c>
      <c r="P738" t="s">
        <v>201</v>
      </c>
      <c r="S738">
        <v>16</v>
      </c>
      <c r="T738">
        <v>20180424</v>
      </c>
      <c r="U738">
        <v>20250131</v>
      </c>
    </row>
    <row r="739" spans="1:23" x14ac:dyDescent="0.25">
      <c r="A739" t="s">
        <v>466</v>
      </c>
      <c r="B739" t="s">
        <v>1734</v>
      </c>
      <c r="C739" t="s">
        <v>468</v>
      </c>
      <c r="D739" t="s">
        <v>1735</v>
      </c>
      <c r="E739" t="s">
        <v>1991</v>
      </c>
      <c r="F739">
        <v>115</v>
      </c>
      <c r="G739" t="s">
        <v>1992</v>
      </c>
      <c r="I739">
        <v>2859.67</v>
      </c>
      <c r="K739">
        <v>2859.67</v>
      </c>
      <c r="L739">
        <v>2</v>
      </c>
      <c r="M739" t="s">
        <v>203</v>
      </c>
      <c r="N739">
        <v>1</v>
      </c>
      <c r="O739" s="28">
        <v>44925</v>
      </c>
      <c r="P739" t="s">
        <v>201</v>
      </c>
      <c r="S739">
        <v>16</v>
      </c>
      <c r="T739">
        <v>20180424</v>
      </c>
      <c r="U739">
        <v>20250131</v>
      </c>
      <c r="V739">
        <v>80141605</v>
      </c>
      <c r="W739" t="s">
        <v>894</v>
      </c>
    </row>
    <row r="740" spans="1:23" x14ac:dyDescent="0.25">
      <c r="A740" t="s">
        <v>466</v>
      </c>
      <c r="B740" t="s">
        <v>1734</v>
      </c>
      <c r="C740" t="s">
        <v>468</v>
      </c>
      <c r="D740" t="s">
        <v>1735</v>
      </c>
      <c r="E740" t="s">
        <v>1993</v>
      </c>
      <c r="F740">
        <v>116</v>
      </c>
      <c r="G740" t="s">
        <v>1994</v>
      </c>
      <c r="I740">
        <v>160.87</v>
      </c>
      <c r="K740">
        <v>160.87</v>
      </c>
      <c r="L740">
        <v>2</v>
      </c>
      <c r="M740" t="s">
        <v>203</v>
      </c>
      <c r="N740">
        <v>1</v>
      </c>
      <c r="O740" s="28">
        <v>44925</v>
      </c>
      <c r="P740" t="s">
        <v>201</v>
      </c>
      <c r="S740">
        <v>16</v>
      </c>
      <c r="T740">
        <v>20180424</v>
      </c>
      <c r="U740">
        <v>20250131</v>
      </c>
      <c r="V740">
        <v>80141605</v>
      </c>
      <c r="W740" t="s">
        <v>894</v>
      </c>
    </row>
    <row r="741" spans="1:23" x14ac:dyDescent="0.25">
      <c r="A741" t="s">
        <v>466</v>
      </c>
      <c r="B741" t="s">
        <v>1734</v>
      </c>
      <c r="C741" t="s">
        <v>1746</v>
      </c>
      <c r="D741" t="s">
        <v>1735</v>
      </c>
      <c r="E741" t="s">
        <v>1995</v>
      </c>
      <c r="F741">
        <v>87</v>
      </c>
      <c r="G741" t="s">
        <v>1996</v>
      </c>
      <c r="I741">
        <v>2.57</v>
      </c>
      <c r="K741">
        <v>2.57</v>
      </c>
      <c r="L741">
        <v>2</v>
      </c>
      <c r="M741" t="s">
        <v>203</v>
      </c>
      <c r="N741">
        <v>1</v>
      </c>
      <c r="P741" t="s">
        <v>231</v>
      </c>
      <c r="S741">
        <v>16</v>
      </c>
      <c r="T741">
        <v>20180424</v>
      </c>
      <c r="U741">
        <v>20250131</v>
      </c>
      <c r="V741">
        <v>80141605</v>
      </c>
      <c r="W741" t="s">
        <v>894</v>
      </c>
    </row>
    <row r="742" spans="1:23" x14ac:dyDescent="0.25">
      <c r="A742" t="s">
        <v>466</v>
      </c>
      <c r="B742" t="s">
        <v>1734</v>
      </c>
      <c r="C742" t="s">
        <v>1746</v>
      </c>
      <c r="D742" t="s">
        <v>1735</v>
      </c>
      <c r="E742" t="s">
        <v>1997</v>
      </c>
      <c r="F742">
        <v>84</v>
      </c>
      <c r="G742" t="s">
        <v>1998</v>
      </c>
      <c r="I742">
        <v>2.61</v>
      </c>
      <c r="K742">
        <v>2.61</v>
      </c>
      <c r="L742">
        <v>2</v>
      </c>
      <c r="M742" t="s">
        <v>203</v>
      </c>
      <c r="N742">
        <v>1</v>
      </c>
      <c r="P742" t="s">
        <v>231</v>
      </c>
      <c r="S742">
        <v>16</v>
      </c>
      <c r="T742">
        <v>20180424</v>
      </c>
      <c r="U742">
        <v>20250131</v>
      </c>
    </row>
    <row r="743" spans="1:23" x14ac:dyDescent="0.25">
      <c r="A743" t="s">
        <v>466</v>
      </c>
      <c r="B743" t="s">
        <v>1734</v>
      </c>
      <c r="C743" t="s">
        <v>1746</v>
      </c>
      <c r="D743" t="s">
        <v>1735</v>
      </c>
      <c r="E743" t="s">
        <v>1999</v>
      </c>
      <c r="F743">
        <v>86</v>
      </c>
      <c r="G743" t="s">
        <v>2000</v>
      </c>
      <c r="I743">
        <v>2.61</v>
      </c>
      <c r="K743">
        <v>2.61</v>
      </c>
      <c r="L743">
        <v>2</v>
      </c>
      <c r="M743" t="s">
        <v>203</v>
      </c>
      <c r="N743">
        <v>1</v>
      </c>
      <c r="P743" t="s">
        <v>231</v>
      </c>
      <c r="S743">
        <v>16</v>
      </c>
      <c r="T743">
        <v>20180424</v>
      </c>
      <c r="U743">
        <v>20250131</v>
      </c>
      <c r="V743">
        <v>80141605</v>
      </c>
      <c r="W743" t="s">
        <v>894</v>
      </c>
    </row>
    <row r="744" spans="1:23" x14ac:dyDescent="0.25">
      <c r="A744" t="s">
        <v>466</v>
      </c>
      <c r="B744" t="s">
        <v>1734</v>
      </c>
      <c r="C744" t="s">
        <v>1749</v>
      </c>
      <c r="D744" t="s">
        <v>1735</v>
      </c>
      <c r="E744" t="s">
        <v>2001</v>
      </c>
      <c r="F744">
        <v>126</v>
      </c>
      <c r="G744" t="s">
        <v>2002</v>
      </c>
      <c r="I744">
        <v>18.13</v>
      </c>
      <c r="K744">
        <v>18.13</v>
      </c>
      <c r="L744">
        <v>2</v>
      </c>
      <c r="M744" t="s">
        <v>203</v>
      </c>
      <c r="N744">
        <v>1</v>
      </c>
      <c r="P744" t="s">
        <v>201</v>
      </c>
      <c r="S744">
        <v>16</v>
      </c>
      <c r="T744">
        <v>20180424</v>
      </c>
      <c r="U744">
        <v>20250131</v>
      </c>
      <c r="V744">
        <v>80141605</v>
      </c>
      <c r="W744" t="s">
        <v>894</v>
      </c>
    </row>
    <row r="745" spans="1:23" x14ac:dyDescent="0.25">
      <c r="A745" t="s">
        <v>466</v>
      </c>
      <c r="B745" t="s">
        <v>1734</v>
      </c>
      <c r="C745" t="s">
        <v>468</v>
      </c>
      <c r="D745" t="s">
        <v>1735</v>
      </c>
      <c r="E745" t="s">
        <v>2003</v>
      </c>
      <c r="F745">
        <v>117</v>
      </c>
      <c r="G745" t="s">
        <v>2004</v>
      </c>
      <c r="I745">
        <v>1536.66</v>
      </c>
      <c r="K745">
        <v>1536.66</v>
      </c>
      <c r="L745">
        <v>2</v>
      </c>
      <c r="M745" t="s">
        <v>203</v>
      </c>
      <c r="N745">
        <v>1</v>
      </c>
      <c r="P745" t="s">
        <v>231</v>
      </c>
      <c r="S745">
        <v>16</v>
      </c>
      <c r="T745">
        <v>20180424</v>
      </c>
      <c r="U745">
        <v>20250131</v>
      </c>
      <c r="V745">
        <v>80141605</v>
      </c>
      <c r="W745" t="s">
        <v>894</v>
      </c>
    </row>
    <row r="746" spans="1:23" x14ac:dyDescent="0.25">
      <c r="A746" t="s">
        <v>466</v>
      </c>
      <c r="B746" t="s">
        <v>1734</v>
      </c>
      <c r="C746" t="s">
        <v>1800</v>
      </c>
      <c r="D746" t="s">
        <v>1735</v>
      </c>
      <c r="E746" t="s">
        <v>2005</v>
      </c>
      <c r="F746">
        <v>74</v>
      </c>
      <c r="G746" t="s">
        <v>2006</v>
      </c>
      <c r="I746">
        <v>2.48</v>
      </c>
      <c r="K746">
        <v>2.48</v>
      </c>
      <c r="L746">
        <v>2</v>
      </c>
      <c r="M746" t="s">
        <v>203</v>
      </c>
      <c r="N746">
        <v>1</v>
      </c>
      <c r="P746" t="s">
        <v>201</v>
      </c>
      <c r="S746">
        <v>16</v>
      </c>
      <c r="T746">
        <v>20180424</v>
      </c>
      <c r="U746">
        <v>20250131</v>
      </c>
      <c r="V746">
        <v>80141605</v>
      </c>
      <c r="W746" t="s">
        <v>894</v>
      </c>
    </row>
    <row r="747" spans="1:23" x14ac:dyDescent="0.25">
      <c r="A747" t="s">
        <v>466</v>
      </c>
      <c r="B747" t="s">
        <v>1734</v>
      </c>
      <c r="C747" t="s">
        <v>1746</v>
      </c>
      <c r="D747" t="s">
        <v>1735</v>
      </c>
      <c r="E747" t="s">
        <v>2007</v>
      </c>
      <c r="F747">
        <v>145</v>
      </c>
      <c r="G747" t="s">
        <v>2008</v>
      </c>
      <c r="I747">
        <v>0.84</v>
      </c>
      <c r="K747">
        <v>0.84</v>
      </c>
      <c r="L747">
        <v>2</v>
      </c>
      <c r="M747" t="s">
        <v>203</v>
      </c>
      <c r="N747">
        <v>1</v>
      </c>
      <c r="P747" t="s">
        <v>231</v>
      </c>
      <c r="S747">
        <v>16</v>
      </c>
      <c r="T747">
        <v>20180424</v>
      </c>
      <c r="U747">
        <v>20250131</v>
      </c>
      <c r="V747">
        <v>80141605</v>
      </c>
      <c r="W747" t="s">
        <v>894</v>
      </c>
    </row>
    <row r="748" spans="1:23" x14ac:dyDescent="0.25">
      <c r="A748" t="s">
        <v>466</v>
      </c>
      <c r="B748" t="s">
        <v>1734</v>
      </c>
      <c r="C748" t="s">
        <v>329</v>
      </c>
      <c r="D748" t="s">
        <v>1735</v>
      </c>
      <c r="E748" t="s">
        <v>2009</v>
      </c>
      <c r="F748">
        <v>128</v>
      </c>
      <c r="G748" t="s">
        <v>2010</v>
      </c>
      <c r="I748">
        <v>2.61</v>
      </c>
      <c r="K748">
        <v>2.61</v>
      </c>
      <c r="L748">
        <v>2</v>
      </c>
      <c r="M748" t="s">
        <v>203</v>
      </c>
      <c r="N748">
        <v>1</v>
      </c>
      <c r="P748" t="s">
        <v>201</v>
      </c>
      <c r="S748">
        <v>16</v>
      </c>
      <c r="T748">
        <v>20180424</v>
      </c>
      <c r="U748">
        <v>20250131</v>
      </c>
      <c r="V748">
        <v>80141605</v>
      </c>
      <c r="W748" t="s">
        <v>894</v>
      </c>
    </row>
    <row r="749" spans="1:23" x14ac:dyDescent="0.25">
      <c r="A749" t="s">
        <v>466</v>
      </c>
      <c r="B749" t="s">
        <v>1788</v>
      </c>
      <c r="C749" t="s">
        <v>1749</v>
      </c>
      <c r="D749" t="s">
        <v>1735</v>
      </c>
      <c r="E749" t="s">
        <v>2011</v>
      </c>
      <c r="F749">
        <v>121</v>
      </c>
      <c r="G749" t="s">
        <v>2012</v>
      </c>
      <c r="I749">
        <v>139.96</v>
      </c>
      <c r="K749">
        <v>139.96</v>
      </c>
      <c r="L749">
        <v>2</v>
      </c>
      <c r="M749" t="s">
        <v>203</v>
      </c>
      <c r="N749">
        <v>1</v>
      </c>
      <c r="P749" t="s">
        <v>201</v>
      </c>
      <c r="S749">
        <v>16</v>
      </c>
      <c r="T749">
        <v>20180424</v>
      </c>
      <c r="U749">
        <v>20250131</v>
      </c>
      <c r="V749">
        <v>80141605</v>
      </c>
      <c r="W749" t="s">
        <v>894</v>
      </c>
    </row>
    <row r="750" spans="1:23" x14ac:dyDescent="0.25">
      <c r="A750" t="s">
        <v>466</v>
      </c>
      <c r="B750" t="s">
        <v>1734</v>
      </c>
      <c r="C750" t="s">
        <v>468</v>
      </c>
      <c r="D750" t="s">
        <v>1735</v>
      </c>
      <c r="E750" t="s">
        <v>2013</v>
      </c>
      <c r="F750">
        <v>80</v>
      </c>
      <c r="G750" t="s">
        <v>2014</v>
      </c>
      <c r="I750">
        <v>0.33</v>
      </c>
      <c r="K750">
        <v>0.33</v>
      </c>
      <c r="L750">
        <v>2</v>
      </c>
      <c r="M750" t="s">
        <v>203</v>
      </c>
      <c r="N750">
        <v>1</v>
      </c>
      <c r="P750" t="s">
        <v>201</v>
      </c>
      <c r="S750">
        <v>16</v>
      </c>
      <c r="T750">
        <v>20180424</v>
      </c>
      <c r="U750">
        <v>20250131</v>
      </c>
    </row>
    <row r="751" spans="1:23" x14ac:dyDescent="0.25">
      <c r="A751" t="s">
        <v>466</v>
      </c>
      <c r="B751" t="s">
        <v>1734</v>
      </c>
      <c r="C751" t="s">
        <v>468</v>
      </c>
      <c r="D751" t="s">
        <v>1735</v>
      </c>
      <c r="E751" t="s">
        <v>2015</v>
      </c>
      <c r="F751">
        <v>104</v>
      </c>
      <c r="G751" t="s">
        <v>2016</v>
      </c>
      <c r="I751">
        <v>1533.93</v>
      </c>
      <c r="K751">
        <v>1533.93</v>
      </c>
      <c r="L751">
        <v>2</v>
      </c>
      <c r="M751" t="s">
        <v>203</v>
      </c>
      <c r="N751">
        <v>1</v>
      </c>
      <c r="O751" s="28">
        <v>44925</v>
      </c>
      <c r="P751" t="s">
        <v>201</v>
      </c>
      <c r="S751">
        <v>16</v>
      </c>
      <c r="T751">
        <v>20180424</v>
      </c>
      <c r="U751">
        <v>20250131</v>
      </c>
    </row>
    <row r="752" spans="1:23" x14ac:dyDescent="0.25">
      <c r="A752" t="s">
        <v>466</v>
      </c>
      <c r="B752" t="s">
        <v>1734</v>
      </c>
      <c r="C752" t="s">
        <v>468</v>
      </c>
      <c r="D752" t="s">
        <v>1735</v>
      </c>
      <c r="E752" t="s">
        <v>2017</v>
      </c>
      <c r="F752">
        <v>112</v>
      </c>
      <c r="G752" t="s">
        <v>2018</v>
      </c>
      <c r="I752">
        <v>1577.07</v>
      </c>
      <c r="K752">
        <v>1577.07</v>
      </c>
      <c r="L752">
        <v>2</v>
      </c>
      <c r="M752" t="s">
        <v>203</v>
      </c>
      <c r="N752">
        <v>1</v>
      </c>
      <c r="O752" s="28">
        <v>44925</v>
      </c>
      <c r="P752" t="s">
        <v>201</v>
      </c>
      <c r="S752">
        <v>16</v>
      </c>
      <c r="T752">
        <v>20180424</v>
      </c>
      <c r="U752">
        <v>20250131</v>
      </c>
      <c r="V752">
        <v>80141605</v>
      </c>
      <c r="W752" t="s">
        <v>894</v>
      </c>
    </row>
    <row r="753" spans="1:23" x14ac:dyDescent="0.25">
      <c r="A753" t="s">
        <v>466</v>
      </c>
      <c r="B753" t="s">
        <v>1734</v>
      </c>
      <c r="C753" t="s">
        <v>468</v>
      </c>
      <c r="D753" t="s">
        <v>1735</v>
      </c>
      <c r="E753" t="s">
        <v>2019</v>
      </c>
      <c r="F753">
        <v>111</v>
      </c>
      <c r="G753" t="s">
        <v>2020</v>
      </c>
      <c r="I753">
        <v>1608.34</v>
      </c>
      <c r="K753">
        <v>1608.34</v>
      </c>
      <c r="L753">
        <v>2</v>
      </c>
      <c r="M753" t="s">
        <v>203</v>
      </c>
      <c r="N753">
        <v>1</v>
      </c>
      <c r="O753" s="28">
        <v>44925</v>
      </c>
      <c r="P753" t="s">
        <v>201</v>
      </c>
      <c r="S753">
        <v>16</v>
      </c>
      <c r="T753">
        <v>20180424</v>
      </c>
      <c r="U753">
        <v>20250131</v>
      </c>
      <c r="V753">
        <v>80141605</v>
      </c>
      <c r="W753" t="s">
        <v>894</v>
      </c>
    </row>
    <row r="754" spans="1:23" x14ac:dyDescent="0.25">
      <c r="A754" t="s">
        <v>466</v>
      </c>
      <c r="B754" t="s">
        <v>1734</v>
      </c>
      <c r="C754" t="s">
        <v>1800</v>
      </c>
      <c r="D754" t="s">
        <v>1735</v>
      </c>
      <c r="E754" t="s">
        <v>2021</v>
      </c>
      <c r="F754">
        <v>69</v>
      </c>
      <c r="G754" t="s">
        <v>2022</v>
      </c>
      <c r="I754">
        <v>2.48</v>
      </c>
      <c r="K754">
        <v>2.48</v>
      </c>
      <c r="L754">
        <v>2</v>
      </c>
      <c r="M754" t="s">
        <v>203</v>
      </c>
      <c r="N754">
        <v>1</v>
      </c>
      <c r="P754" t="s">
        <v>201</v>
      </c>
      <c r="S754">
        <v>16</v>
      </c>
      <c r="T754">
        <v>20180424</v>
      </c>
      <c r="U754">
        <v>20250131</v>
      </c>
      <c r="V754">
        <v>80141605</v>
      </c>
      <c r="W754" t="s">
        <v>894</v>
      </c>
    </row>
    <row r="755" spans="1:23" x14ac:dyDescent="0.25">
      <c r="A755" t="s">
        <v>466</v>
      </c>
      <c r="B755" t="s">
        <v>1734</v>
      </c>
      <c r="C755" t="s">
        <v>1800</v>
      </c>
      <c r="D755" t="s">
        <v>1735</v>
      </c>
      <c r="E755" t="s">
        <v>2023</v>
      </c>
      <c r="F755">
        <v>68</v>
      </c>
      <c r="G755" t="s">
        <v>2024</v>
      </c>
      <c r="I755">
        <v>2.48</v>
      </c>
      <c r="K755">
        <v>2.48</v>
      </c>
      <c r="L755">
        <v>2</v>
      </c>
      <c r="M755" t="s">
        <v>203</v>
      </c>
      <c r="N755">
        <v>1</v>
      </c>
      <c r="P755" t="s">
        <v>201</v>
      </c>
      <c r="S755">
        <v>16</v>
      </c>
      <c r="T755">
        <v>20180424</v>
      </c>
      <c r="U755">
        <v>20250131</v>
      </c>
      <c r="V755">
        <v>80141605</v>
      </c>
      <c r="W755" t="s">
        <v>894</v>
      </c>
    </row>
    <row r="756" spans="1:23" x14ac:dyDescent="0.25">
      <c r="A756" t="s">
        <v>466</v>
      </c>
      <c r="B756" t="s">
        <v>1734</v>
      </c>
      <c r="C756" t="s">
        <v>1800</v>
      </c>
      <c r="D756" t="s">
        <v>1735</v>
      </c>
      <c r="E756" t="s">
        <v>2025</v>
      </c>
      <c r="F756">
        <v>70</v>
      </c>
      <c r="G756" t="s">
        <v>2026</v>
      </c>
      <c r="I756">
        <v>2.48</v>
      </c>
      <c r="K756">
        <v>2.48</v>
      </c>
      <c r="L756">
        <v>2</v>
      </c>
      <c r="M756" t="s">
        <v>203</v>
      </c>
      <c r="N756">
        <v>1</v>
      </c>
      <c r="P756" t="s">
        <v>201</v>
      </c>
      <c r="S756">
        <v>16</v>
      </c>
      <c r="T756">
        <v>20180424</v>
      </c>
      <c r="U756">
        <v>20250131</v>
      </c>
      <c r="V756">
        <v>80141605</v>
      </c>
      <c r="W756" t="s">
        <v>894</v>
      </c>
    </row>
    <row r="757" spans="1:23" x14ac:dyDescent="0.25">
      <c r="A757" t="s">
        <v>466</v>
      </c>
      <c r="B757" t="s">
        <v>1734</v>
      </c>
      <c r="C757" t="s">
        <v>1791</v>
      </c>
      <c r="D757" t="s">
        <v>1735</v>
      </c>
      <c r="E757" t="s">
        <v>2027</v>
      </c>
      <c r="F757">
        <v>54</v>
      </c>
      <c r="G757" t="s">
        <v>2028</v>
      </c>
      <c r="I757">
        <v>3.59</v>
      </c>
      <c r="K757">
        <v>3.59</v>
      </c>
      <c r="L757">
        <v>2</v>
      </c>
      <c r="M757" t="s">
        <v>203</v>
      </c>
      <c r="N757">
        <v>1</v>
      </c>
      <c r="P757" t="s">
        <v>231</v>
      </c>
      <c r="S757">
        <v>16</v>
      </c>
      <c r="T757">
        <v>20180424</v>
      </c>
      <c r="U757">
        <v>20250131</v>
      </c>
      <c r="V757">
        <v>80141605</v>
      </c>
      <c r="W757" t="s">
        <v>894</v>
      </c>
    </row>
    <row r="758" spans="1:23" x14ac:dyDescent="0.25">
      <c r="A758" t="s">
        <v>466</v>
      </c>
      <c r="B758" t="s">
        <v>1734</v>
      </c>
      <c r="C758" t="s">
        <v>1758</v>
      </c>
      <c r="D758" t="s">
        <v>1735</v>
      </c>
      <c r="E758" t="s">
        <v>2029</v>
      </c>
      <c r="F758">
        <v>31</v>
      </c>
      <c r="G758" t="s">
        <v>2030</v>
      </c>
      <c r="I758">
        <v>3.05</v>
      </c>
      <c r="K758">
        <v>3.05</v>
      </c>
      <c r="L758">
        <v>2</v>
      </c>
      <c r="M758" t="s">
        <v>203</v>
      </c>
      <c r="N758">
        <v>1</v>
      </c>
      <c r="O758" s="28">
        <v>42494</v>
      </c>
      <c r="P758" t="s">
        <v>201</v>
      </c>
      <c r="S758">
        <v>16</v>
      </c>
      <c r="T758">
        <v>20180424</v>
      </c>
      <c r="U758">
        <v>20250131</v>
      </c>
      <c r="V758">
        <v>80141605</v>
      </c>
      <c r="W758" t="s">
        <v>894</v>
      </c>
    </row>
    <row r="759" spans="1:23" x14ac:dyDescent="0.25">
      <c r="A759" t="s">
        <v>466</v>
      </c>
      <c r="B759" t="s">
        <v>1734</v>
      </c>
      <c r="C759" t="s">
        <v>1800</v>
      </c>
      <c r="D759" t="s">
        <v>1735</v>
      </c>
      <c r="E759" t="s">
        <v>2031</v>
      </c>
      <c r="F759">
        <v>72</v>
      </c>
      <c r="G759" t="s">
        <v>2032</v>
      </c>
      <c r="I759">
        <v>2.48</v>
      </c>
      <c r="K759">
        <v>2.48</v>
      </c>
      <c r="L759">
        <v>2</v>
      </c>
      <c r="M759" t="s">
        <v>203</v>
      </c>
      <c r="N759">
        <v>1</v>
      </c>
      <c r="P759" t="s">
        <v>201</v>
      </c>
      <c r="S759">
        <v>16</v>
      </c>
      <c r="T759">
        <v>20180424</v>
      </c>
      <c r="U759">
        <v>20250131</v>
      </c>
      <c r="V759">
        <v>80141605</v>
      </c>
      <c r="W759" t="s">
        <v>894</v>
      </c>
    </row>
    <row r="760" spans="1:23" x14ac:dyDescent="0.25">
      <c r="A760" t="s">
        <v>466</v>
      </c>
      <c r="B760" t="s">
        <v>1734</v>
      </c>
      <c r="C760" t="s">
        <v>1800</v>
      </c>
      <c r="D760" t="s">
        <v>1735</v>
      </c>
      <c r="E760" t="s">
        <v>2033</v>
      </c>
      <c r="F760">
        <v>71</v>
      </c>
      <c r="G760" t="s">
        <v>2034</v>
      </c>
      <c r="I760">
        <v>2.48</v>
      </c>
      <c r="K760">
        <v>2.48</v>
      </c>
      <c r="L760">
        <v>2</v>
      </c>
      <c r="M760" t="s">
        <v>203</v>
      </c>
      <c r="N760">
        <v>1</v>
      </c>
      <c r="P760" t="s">
        <v>201</v>
      </c>
      <c r="S760">
        <v>16</v>
      </c>
      <c r="T760">
        <v>20180424</v>
      </c>
      <c r="U760">
        <v>20250131</v>
      </c>
      <c r="V760">
        <v>80141605</v>
      </c>
      <c r="W760" t="s">
        <v>894</v>
      </c>
    </row>
    <row r="761" spans="1:23" x14ac:dyDescent="0.25">
      <c r="A761" t="s">
        <v>466</v>
      </c>
      <c r="B761" t="s">
        <v>1734</v>
      </c>
      <c r="C761" t="s">
        <v>1800</v>
      </c>
      <c r="D761" t="s">
        <v>1735</v>
      </c>
      <c r="E761" t="s">
        <v>2035</v>
      </c>
      <c r="F761">
        <v>73</v>
      </c>
      <c r="G761" t="s">
        <v>2036</v>
      </c>
      <c r="I761">
        <v>2.48</v>
      </c>
      <c r="K761">
        <v>2.48</v>
      </c>
      <c r="L761">
        <v>2</v>
      </c>
      <c r="M761" t="s">
        <v>203</v>
      </c>
      <c r="N761">
        <v>1</v>
      </c>
      <c r="P761" t="s">
        <v>201</v>
      </c>
      <c r="S761">
        <v>16</v>
      </c>
      <c r="T761">
        <v>20180424</v>
      </c>
      <c r="U761">
        <v>20250131</v>
      </c>
      <c r="V761">
        <v>80141605</v>
      </c>
      <c r="W761" t="s">
        <v>894</v>
      </c>
    </row>
    <row r="762" spans="1:23" x14ac:dyDescent="0.25">
      <c r="A762" t="s">
        <v>466</v>
      </c>
      <c r="B762" t="s">
        <v>1734</v>
      </c>
      <c r="C762" t="s">
        <v>1791</v>
      </c>
      <c r="D762" t="s">
        <v>1735</v>
      </c>
      <c r="E762" t="s">
        <v>2037</v>
      </c>
      <c r="F762">
        <v>53</v>
      </c>
      <c r="G762" t="s">
        <v>2038</v>
      </c>
      <c r="I762">
        <v>3.59</v>
      </c>
      <c r="K762">
        <v>3.59</v>
      </c>
      <c r="L762">
        <v>2</v>
      </c>
      <c r="M762" t="s">
        <v>203</v>
      </c>
      <c r="N762">
        <v>1</v>
      </c>
      <c r="P762" t="s">
        <v>231</v>
      </c>
      <c r="S762">
        <v>16</v>
      </c>
      <c r="T762">
        <v>20180424</v>
      </c>
      <c r="U762">
        <v>20250131</v>
      </c>
      <c r="V762">
        <v>80141605</v>
      </c>
      <c r="W762" t="s">
        <v>894</v>
      </c>
    </row>
    <row r="763" spans="1:23" x14ac:dyDescent="0.25">
      <c r="A763" t="s">
        <v>466</v>
      </c>
      <c r="B763" t="s">
        <v>2039</v>
      </c>
      <c r="C763" t="s">
        <v>1800</v>
      </c>
      <c r="D763" t="s">
        <v>2040</v>
      </c>
      <c r="E763" t="s">
        <v>2041</v>
      </c>
      <c r="F763">
        <v>7502219320083</v>
      </c>
      <c r="G763" t="s">
        <v>2042</v>
      </c>
      <c r="I763">
        <v>113.28</v>
      </c>
      <c r="K763">
        <v>113.28</v>
      </c>
      <c r="L763">
        <v>2</v>
      </c>
      <c r="M763" t="s">
        <v>203</v>
      </c>
      <c r="N763">
        <v>1</v>
      </c>
      <c r="O763" s="28">
        <v>43521</v>
      </c>
      <c r="P763" t="s">
        <v>231</v>
      </c>
      <c r="R763">
        <v>26.5</v>
      </c>
      <c r="S763">
        <v>16</v>
      </c>
      <c r="T763">
        <v>20190222</v>
      </c>
      <c r="U763">
        <v>20250131</v>
      </c>
      <c r="V763">
        <v>50202203</v>
      </c>
      <c r="W763" t="s">
        <v>2043</v>
      </c>
    </row>
    <row r="764" spans="1:23" x14ac:dyDescent="0.25">
      <c r="A764" t="s">
        <v>466</v>
      </c>
      <c r="B764" t="s">
        <v>764</v>
      </c>
      <c r="C764" t="s">
        <v>304</v>
      </c>
      <c r="D764" t="s">
        <v>2040</v>
      </c>
      <c r="E764" t="s">
        <v>2044</v>
      </c>
      <c r="F764">
        <v>8410261152011</v>
      </c>
      <c r="G764" t="s">
        <v>2045</v>
      </c>
      <c r="I764">
        <v>42.57</v>
      </c>
      <c r="K764">
        <v>42.57</v>
      </c>
      <c r="L764">
        <v>2</v>
      </c>
      <c r="M764" t="s">
        <v>203</v>
      </c>
      <c r="N764">
        <v>1</v>
      </c>
      <c r="O764" s="28">
        <v>42907</v>
      </c>
      <c r="P764" t="s">
        <v>231</v>
      </c>
      <c r="R764">
        <v>26.5</v>
      </c>
      <c r="S764">
        <v>16</v>
      </c>
      <c r="T764">
        <v>20170519</v>
      </c>
      <c r="U764">
        <v>20250131</v>
      </c>
      <c r="V764">
        <v>50202200</v>
      </c>
      <c r="W764" t="s">
        <v>1556</v>
      </c>
    </row>
    <row r="765" spans="1:23" x14ac:dyDescent="0.25">
      <c r="A765" t="s">
        <v>466</v>
      </c>
      <c r="B765" t="s">
        <v>2046</v>
      </c>
      <c r="C765" t="s">
        <v>2047</v>
      </c>
      <c r="D765" t="s">
        <v>2040</v>
      </c>
      <c r="E765" t="s">
        <v>2048</v>
      </c>
      <c r="F765">
        <v>5601142300277</v>
      </c>
      <c r="G765" t="s">
        <v>2049</v>
      </c>
      <c r="I765">
        <v>110</v>
      </c>
      <c r="K765">
        <v>110</v>
      </c>
      <c r="L765">
        <v>2</v>
      </c>
      <c r="M765" t="s">
        <v>203</v>
      </c>
      <c r="N765">
        <v>1</v>
      </c>
      <c r="O765" s="28">
        <v>45365</v>
      </c>
      <c r="P765" t="s">
        <v>231</v>
      </c>
      <c r="S765">
        <v>16</v>
      </c>
      <c r="T765">
        <v>20240523</v>
      </c>
      <c r="U765">
        <v>20250131</v>
      </c>
      <c r="V765">
        <v>50202300</v>
      </c>
      <c r="W765" t="s">
        <v>685</v>
      </c>
    </row>
    <row r="766" spans="1:23" x14ac:dyDescent="0.25">
      <c r="A766" t="s">
        <v>466</v>
      </c>
      <c r="B766" t="s">
        <v>2046</v>
      </c>
      <c r="C766" t="s">
        <v>2047</v>
      </c>
      <c r="D766" t="s">
        <v>2040</v>
      </c>
      <c r="E766" t="s">
        <v>2050</v>
      </c>
      <c r="F766">
        <v>5601142300246</v>
      </c>
      <c r="G766" t="s">
        <v>2051</v>
      </c>
      <c r="I766">
        <v>110</v>
      </c>
      <c r="K766">
        <v>110</v>
      </c>
      <c r="L766">
        <v>2</v>
      </c>
      <c r="M766" t="s">
        <v>203</v>
      </c>
      <c r="N766">
        <v>1</v>
      </c>
      <c r="O766" s="28">
        <v>44419</v>
      </c>
      <c r="P766" t="s">
        <v>231</v>
      </c>
      <c r="S766">
        <v>16</v>
      </c>
      <c r="T766">
        <v>20200427</v>
      </c>
      <c r="U766">
        <v>20250131</v>
      </c>
      <c r="V766">
        <v>50202300</v>
      </c>
      <c r="W766" t="s">
        <v>685</v>
      </c>
    </row>
    <row r="767" spans="1:23" x14ac:dyDescent="0.25">
      <c r="A767" t="s">
        <v>466</v>
      </c>
      <c r="B767" t="s">
        <v>2052</v>
      </c>
      <c r="C767" t="s">
        <v>416</v>
      </c>
      <c r="D767" t="s">
        <v>2040</v>
      </c>
      <c r="E767" t="s">
        <v>2053</v>
      </c>
      <c r="F767">
        <v>7502219320069</v>
      </c>
      <c r="G767" t="s">
        <v>2054</v>
      </c>
      <c r="I767">
        <v>18181.82</v>
      </c>
      <c r="K767">
        <v>18181.82</v>
      </c>
      <c r="L767">
        <v>2</v>
      </c>
      <c r="M767" t="s">
        <v>203</v>
      </c>
      <c r="N767">
        <v>1</v>
      </c>
      <c r="O767" s="28">
        <v>45288</v>
      </c>
      <c r="P767" t="s">
        <v>201</v>
      </c>
      <c r="R767">
        <v>26.5</v>
      </c>
      <c r="S767">
        <v>16</v>
      </c>
      <c r="T767">
        <v>20240724</v>
      </c>
      <c r="U767">
        <v>20250131</v>
      </c>
      <c r="V767">
        <v>50202203</v>
      </c>
      <c r="W767" t="s">
        <v>2043</v>
      </c>
    </row>
    <row r="768" spans="1:23" x14ac:dyDescent="0.25">
      <c r="A768" t="s">
        <v>466</v>
      </c>
      <c r="B768" t="s">
        <v>1757</v>
      </c>
      <c r="C768" t="s">
        <v>1758</v>
      </c>
      <c r="D768" t="s">
        <v>2040</v>
      </c>
      <c r="E768" t="s">
        <v>2055</v>
      </c>
      <c r="F768">
        <v>7502219320748</v>
      </c>
      <c r="G768" t="s">
        <v>2056</v>
      </c>
      <c r="I768">
        <v>6719.37</v>
      </c>
      <c r="K768">
        <v>6719.37</v>
      </c>
      <c r="L768">
        <v>2</v>
      </c>
      <c r="M768" t="s">
        <v>203</v>
      </c>
      <c r="N768">
        <v>1</v>
      </c>
      <c r="P768" t="s">
        <v>201</v>
      </c>
      <c r="R768">
        <v>26.5</v>
      </c>
      <c r="S768">
        <v>16</v>
      </c>
      <c r="T768">
        <v>20240523</v>
      </c>
      <c r="U768">
        <v>20250131</v>
      </c>
      <c r="V768">
        <v>50202203</v>
      </c>
      <c r="W768" t="s">
        <v>2043</v>
      </c>
    </row>
    <row r="769" spans="1:23" x14ac:dyDescent="0.25">
      <c r="A769" t="s">
        <v>466</v>
      </c>
      <c r="B769" t="s">
        <v>1757</v>
      </c>
      <c r="C769" t="s">
        <v>1758</v>
      </c>
      <c r="D769" t="s">
        <v>2040</v>
      </c>
      <c r="E769" t="s">
        <v>2057</v>
      </c>
      <c r="F769">
        <v>7502219320984</v>
      </c>
      <c r="G769" t="s">
        <v>2058</v>
      </c>
      <c r="I769">
        <v>8695.65</v>
      </c>
      <c r="K769">
        <v>8695.65</v>
      </c>
      <c r="L769">
        <v>2</v>
      </c>
      <c r="M769" t="s">
        <v>203</v>
      </c>
      <c r="N769">
        <v>1</v>
      </c>
      <c r="P769" t="s">
        <v>201</v>
      </c>
      <c r="R769">
        <v>26.5</v>
      </c>
      <c r="S769">
        <v>16</v>
      </c>
      <c r="T769">
        <v>20240724</v>
      </c>
      <c r="U769">
        <v>20250131</v>
      </c>
      <c r="V769">
        <v>50202203</v>
      </c>
      <c r="W769" t="s">
        <v>2043</v>
      </c>
    </row>
    <row r="770" spans="1:23" x14ac:dyDescent="0.25">
      <c r="A770" t="s">
        <v>466</v>
      </c>
      <c r="B770" t="s">
        <v>1757</v>
      </c>
      <c r="C770" t="s">
        <v>1758</v>
      </c>
      <c r="D770" t="s">
        <v>2040</v>
      </c>
      <c r="E770" t="s">
        <v>2059</v>
      </c>
      <c r="F770">
        <v>3258431220000</v>
      </c>
      <c r="G770" t="s">
        <v>2060</v>
      </c>
      <c r="I770">
        <v>1106.72</v>
      </c>
      <c r="K770">
        <v>1106.72</v>
      </c>
      <c r="L770">
        <v>2</v>
      </c>
      <c r="M770" t="s">
        <v>203</v>
      </c>
      <c r="N770">
        <v>1</v>
      </c>
      <c r="O770" s="28">
        <v>45632</v>
      </c>
      <c r="P770" t="s">
        <v>201</v>
      </c>
      <c r="Q770" t="s">
        <v>202</v>
      </c>
      <c r="R770">
        <v>26.5</v>
      </c>
      <c r="S770">
        <v>16</v>
      </c>
      <c r="T770">
        <v>20240814</v>
      </c>
      <c r="U770">
        <v>20250131</v>
      </c>
      <c r="V770">
        <v>50202205</v>
      </c>
      <c r="W770" t="s">
        <v>2061</v>
      </c>
    </row>
    <row r="771" spans="1:23" x14ac:dyDescent="0.25">
      <c r="A771" t="s">
        <v>466</v>
      </c>
      <c r="B771" t="s">
        <v>1757</v>
      </c>
      <c r="C771" t="s">
        <v>1758</v>
      </c>
      <c r="D771" t="s">
        <v>2040</v>
      </c>
      <c r="E771" t="s">
        <v>2062</v>
      </c>
      <c r="F771">
        <v>3258431300009</v>
      </c>
      <c r="G771" t="s">
        <v>2063</v>
      </c>
      <c r="I771">
        <v>79.05</v>
      </c>
      <c r="K771">
        <v>79.05</v>
      </c>
      <c r="L771">
        <v>2</v>
      </c>
      <c r="M771" t="s">
        <v>203</v>
      </c>
      <c r="N771">
        <v>1</v>
      </c>
      <c r="O771" s="28">
        <v>42669</v>
      </c>
      <c r="P771" t="s">
        <v>231</v>
      </c>
      <c r="R771">
        <v>26.5</v>
      </c>
      <c r="S771">
        <v>16</v>
      </c>
      <c r="T771">
        <v>20161024</v>
      </c>
      <c r="U771">
        <v>20250131</v>
      </c>
      <c r="V771">
        <v>50202205</v>
      </c>
      <c r="W771" t="s">
        <v>2061</v>
      </c>
    </row>
    <row r="772" spans="1:23" x14ac:dyDescent="0.25">
      <c r="A772" t="s">
        <v>466</v>
      </c>
      <c r="B772" t="s">
        <v>1757</v>
      </c>
      <c r="C772" t="s">
        <v>1758</v>
      </c>
      <c r="D772" t="s">
        <v>2040</v>
      </c>
      <c r="E772" t="s">
        <v>2064</v>
      </c>
      <c r="F772">
        <v>3258431000008</v>
      </c>
      <c r="G772" t="s">
        <v>2065</v>
      </c>
      <c r="I772">
        <v>869.57</v>
      </c>
      <c r="K772">
        <v>869.57</v>
      </c>
      <c r="L772">
        <v>2</v>
      </c>
      <c r="M772" t="s">
        <v>203</v>
      </c>
      <c r="N772">
        <v>1</v>
      </c>
      <c r="O772" s="28">
        <v>45099</v>
      </c>
      <c r="P772" t="s">
        <v>231</v>
      </c>
      <c r="R772">
        <v>26.5</v>
      </c>
      <c r="S772">
        <v>16</v>
      </c>
      <c r="T772">
        <v>20240523</v>
      </c>
      <c r="U772">
        <v>20250131</v>
      </c>
      <c r="V772">
        <v>50202205</v>
      </c>
      <c r="W772" t="s">
        <v>2061</v>
      </c>
    </row>
    <row r="773" spans="1:23" x14ac:dyDescent="0.25">
      <c r="A773" t="s">
        <v>466</v>
      </c>
      <c r="B773" t="s">
        <v>1757</v>
      </c>
      <c r="C773" t="s">
        <v>1758</v>
      </c>
      <c r="D773" t="s">
        <v>2040</v>
      </c>
      <c r="E773" t="s">
        <v>2066</v>
      </c>
      <c r="F773">
        <v>3258432800003</v>
      </c>
      <c r="G773" t="s">
        <v>2067</v>
      </c>
      <c r="I773">
        <v>484</v>
      </c>
      <c r="K773">
        <v>484</v>
      </c>
      <c r="L773">
        <v>2</v>
      </c>
      <c r="M773" t="s">
        <v>203</v>
      </c>
      <c r="N773">
        <v>1</v>
      </c>
      <c r="P773" t="s">
        <v>231</v>
      </c>
      <c r="R773">
        <v>25</v>
      </c>
      <c r="S773">
        <v>16</v>
      </c>
      <c r="T773">
        <v>20121113</v>
      </c>
      <c r="U773">
        <v>20250131</v>
      </c>
      <c r="V773">
        <v>50202205</v>
      </c>
      <c r="W773" t="s">
        <v>2061</v>
      </c>
    </row>
    <row r="774" spans="1:23" x14ac:dyDescent="0.25">
      <c r="A774" t="s">
        <v>466</v>
      </c>
      <c r="B774" t="s">
        <v>1757</v>
      </c>
      <c r="C774" t="s">
        <v>1758</v>
      </c>
      <c r="D774" t="s">
        <v>2040</v>
      </c>
      <c r="E774" t="s">
        <v>2068</v>
      </c>
      <c r="F774">
        <v>3258434320004</v>
      </c>
      <c r="G774" t="s">
        <v>2069</v>
      </c>
      <c r="I774">
        <v>2134.39</v>
      </c>
      <c r="K774">
        <v>2134.39</v>
      </c>
      <c r="L774">
        <v>2</v>
      </c>
      <c r="M774" t="s">
        <v>203</v>
      </c>
      <c r="N774">
        <v>1</v>
      </c>
      <c r="O774" s="28">
        <v>45589</v>
      </c>
      <c r="P774" t="s">
        <v>201</v>
      </c>
      <c r="R774">
        <v>26.5</v>
      </c>
      <c r="S774">
        <v>16</v>
      </c>
      <c r="T774">
        <v>20241111</v>
      </c>
      <c r="U774">
        <v>20250131</v>
      </c>
      <c r="V774">
        <v>50202203</v>
      </c>
      <c r="W774" t="s">
        <v>2043</v>
      </c>
    </row>
    <row r="775" spans="1:23" x14ac:dyDescent="0.25">
      <c r="A775" t="s">
        <v>466</v>
      </c>
      <c r="B775" t="s">
        <v>1757</v>
      </c>
      <c r="C775" t="s">
        <v>1758</v>
      </c>
      <c r="D775" t="s">
        <v>2040</v>
      </c>
      <c r="E775" t="s">
        <v>2070</v>
      </c>
      <c r="F775">
        <v>3258432100004</v>
      </c>
      <c r="G775" t="s">
        <v>2071</v>
      </c>
      <c r="I775">
        <v>4422.93</v>
      </c>
      <c r="K775">
        <v>4422.93</v>
      </c>
      <c r="L775">
        <v>2</v>
      </c>
      <c r="M775" t="s">
        <v>203</v>
      </c>
      <c r="N775">
        <v>1</v>
      </c>
      <c r="O775" s="28">
        <v>44385</v>
      </c>
      <c r="P775" t="s">
        <v>201</v>
      </c>
      <c r="Q775" t="s">
        <v>202</v>
      </c>
      <c r="R775">
        <v>26.5</v>
      </c>
      <c r="S775">
        <v>16</v>
      </c>
      <c r="T775">
        <v>20240814</v>
      </c>
      <c r="U775">
        <v>20250131</v>
      </c>
      <c r="V775">
        <v>50202205</v>
      </c>
      <c r="W775" t="s">
        <v>2061</v>
      </c>
    </row>
    <row r="776" spans="1:23" x14ac:dyDescent="0.25">
      <c r="A776" t="s">
        <v>466</v>
      </c>
      <c r="B776" t="s">
        <v>1757</v>
      </c>
      <c r="C776" t="s">
        <v>1758</v>
      </c>
      <c r="D776" t="s">
        <v>2040</v>
      </c>
      <c r="E776" t="s">
        <v>2072</v>
      </c>
      <c r="F776">
        <v>3258438000001</v>
      </c>
      <c r="G776" t="s">
        <v>2073</v>
      </c>
      <c r="I776">
        <v>1816.6</v>
      </c>
      <c r="K776">
        <v>1816.6</v>
      </c>
      <c r="L776">
        <v>2</v>
      </c>
      <c r="M776" t="s">
        <v>203</v>
      </c>
      <c r="N776">
        <v>1</v>
      </c>
      <c r="O776" s="28">
        <v>45631</v>
      </c>
      <c r="P776" t="s">
        <v>201</v>
      </c>
      <c r="Q776" t="s">
        <v>202</v>
      </c>
      <c r="R776">
        <v>26.5</v>
      </c>
      <c r="S776">
        <v>16</v>
      </c>
      <c r="T776">
        <v>20240814</v>
      </c>
      <c r="U776">
        <v>20250131</v>
      </c>
      <c r="V776">
        <v>50202205</v>
      </c>
      <c r="W776" t="s">
        <v>2061</v>
      </c>
    </row>
    <row r="777" spans="1:23" x14ac:dyDescent="0.25">
      <c r="A777" t="s">
        <v>466</v>
      </c>
      <c r="B777" t="s">
        <v>1757</v>
      </c>
      <c r="C777" t="s">
        <v>1758</v>
      </c>
      <c r="D777" t="s">
        <v>2040</v>
      </c>
      <c r="E777" t="s">
        <v>2074</v>
      </c>
      <c r="F777">
        <v>3258433170006</v>
      </c>
      <c r="G777" t="s">
        <v>2075</v>
      </c>
      <c r="I777">
        <v>1644.27</v>
      </c>
      <c r="K777">
        <v>1644.27</v>
      </c>
      <c r="L777">
        <v>2</v>
      </c>
      <c r="M777" t="s">
        <v>203</v>
      </c>
      <c r="N777">
        <v>1</v>
      </c>
      <c r="O777" s="28">
        <v>44362</v>
      </c>
      <c r="P777" t="s">
        <v>201</v>
      </c>
      <c r="Q777" t="s">
        <v>202</v>
      </c>
      <c r="R777">
        <v>26.5</v>
      </c>
      <c r="S777">
        <v>16</v>
      </c>
      <c r="T777">
        <v>20240523</v>
      </c>
      <c r="U777">
        <v>20250131</v>
      </c>
      <c r="V777">
        <v>50202205</v>
      </c>
      <c r="W777" t="s">
        <v>2061</v>
      </c>
    </row>
    <row r="778" spans="1:23" x14ac:dyDescent="0.25">
      <c r="A778" t="s">
        <v>466</v>
      </c>
      <c r="B778" t="s">
        <v>1757</v>
      </c>
      <c r="C778" t="s">
        <v>1758</v>
      </c>
      <c r="D778" t="s">
        <v>2040</v>
      </c>
      <c r="E778" t="s">
        <v>2076</v>
      </c>
      <c r="F778">
        <v>3258434310005</v>
      </c>
      <c r="G778" t="s">
        <v>2077</v>
      </c>
      <c r="I778">
        <v>4237.1499999999996</v>
      </c>
      <c r="K778">
        <v>4237.1499999999996</v>
      </c>
      <c r="L778">
        <v>2</v>
      </c>
      <c r="M778" t="s">
        <v>203</v>
      </c>
      <c r="N778">
        <v>1</v>
      </c>
      <c r="O778" s="28">
        <v>45573</v>
      </c>
      <c r="P778" t="s">
        <v>201</v>
      </c>
      <c r="Q778" t="s">
        <v>202</v>
      </c>
      <c r="R778">
        <v>26.5</v>
      </c>
      <c r="S778">
        <v>16</v>
      </c>
      <c r="T778">
        <v>20240822</v>
      </c>
      <c r="U778">
        <v>20250131</v>
      </c>
      <c r="V778">
        <v>50202205</v>
      </c>
      <c r="W778" t="s">
        <v>2061</v>
      </c>
    </row>
    <row r="779" spans="1:23" x14ac:dyDescent="0.25">
      <c r="A779" t="s">
        <v>466</v>
      </c>
      <c r="B779" t="s">
        <v>1757</v>
      </c>
      <c r="C779" t="s">
        <v>1758</v>
      </c>
      <c r="D779" t="s">
        <v>2040</v>
      </c>
      <c r="E779" t="s">
        <v>2078</v>
      </c>
      <c r="F779">
        <v>84878148002</v>
      </c>
      <c r="G779" t="s">
        <v>2079</v>
      </c>
      <c r="I779">
        <v>2964.43</v>
      </c>
      <c r="K779">
        <v>2964.43</v>
      </c>
      <c r="L779">
        <v>2</v>
      </c>
      <c r="M779" t="s">
        <v>203</v>
      </c>
      <c r="N779">
        <v>1</v>
      </c>
      <c r="O779" s="28">
        <v>44637</v>
      </c>
      <c r="P779" t="s">
        <v>201</v>
      </c>
      <c r="R779">
        <v>26.5</v>
      </c>
      <c r="S779">
        <v>16</v>
      </c>
      <c r="T779">
        <v>20240523</v>
      </c>
      <c r="U779">
        <v>20250131</v>
      </c>
      <c r="V779">
        <v>50202205</v>
      </c>
      <c r="W779" t="s">
        <v>2061</v>
      </c>
    </row>
    <row r="780" spans="1:23" x14ac:dyDescent="0.25">
      <c r="A780" t="s">
        <v>466</v>
      </c>
      <c r="B780" t="s">
        <v>2080</v>
      </c>
      <c r="C780" t="s">
        <v>2081</v>
      </c>
      <c r="D780" t="s">
        <v>2040</v>
      </c>
      <c r="E780" t="s">
        <v>2082</v>
      </c>
      <c r="F780">
        <v>3442321099948</v>
      </c>
      <c r="G780" t="s">
        <v>2083</v>
      </c>
      <c r="I780">
        <v>1197.6300000000001</v>
      </c>
      <c r="K780">
        <v>1197.6300000000001</v>
      </c>
      <c r="L780">
        <v>2</v>
      </c>
      <c r="M780" t="s">
        <v>203</v>
      </c>
      <c r="N780">
        <v>1</v>
      </c>
      <c r="O780" s="28">
        <v>45498</v>
      </c>
      <c r="P780" t="s">
        <v>201</v>
      </c>
      <c r="R780">
        <v>26.5</v>
      </c>
      <c r="S780">
        <v>16</v>
      </c>
      <c r="T780">
        <v>20240523</v>
      </c>
      <c r="U780">
        <v>20250131</v>
      </c>
      <c r="V780">
        <v>50202205</v>
      </c>
      <c r="W780" t="s">
        <v>2061</v>
      </c>
    </row>
    <row r="781" spans="1:23" x14ac:dyDescent="0.25">
      <c r="A781" t="s">
        <v>466</v>
      </c>
      <c r="B781" t="s">
        <v>2080</v>
      </c>
      <c r="C781" t="s">
        <v>2081</v>
      </c>
      <c r="D781" t="s">
        <v>2040</v>
      </c>
      <c r="E781" t="s">
        <v>2084</v>
      </c>
      <c r="F781">
        <v>3442321099962</v>
      </c>
      <c r="G781" t="s">
        <v>2085</v>
      </c>
      <c r="I781">
        <v>1739.13</v>
      </c>
      <c r="K781">
        <v>1739.13</v>
      </c>
      <c r="L781">
        <v>2</v>
      </c>
      <c r="M781" t="s">
        <v>203</v>
      </c>
      <c r="N781">
        <v>1</v>
      </c>
      <c r="O781" s="28">
        <v>45498</v>
      </c>
      <c r="P781" t="s">
        <v>201</v>
      </c>
      <c r="R781">
        <v>26.5</v>
      </c>
      <c r="S781">
        <v>16</v>
      </c>
      <c r="T781">
        <v>20240523</v>
      </c>
      <c r="U781">
        <v>20250131</v>
      </c>
      <c r="V781">
        <v>50202205</v>
      </c>
      <c r="W781" t="s">
        <v>2061</v>
      </c>
    </row>
    <row r="782" spans="1:23" x14ac:dyDescent="0.25">
      <c r="A782" t="s">
        <v>466</v>
      </c>
      <c r="B782" t="s">
        <v>479</v>
      </c>
      <c r="C782" t="s">
        <v>2086</v>
      </c>
      <c r="D782" t="s">
        <v>2040</v>
      </c>
      <c r="E782" t="s">
        <v>2087</v>
      </c>
      <c r="F782">
        <v>7804320203966</v>
      </c>
      <c r="G782" t="s">
        <v>2088</v>
      </c>
      <c r="I782">
        <v>20.89</v>
      </c>
      <c r="K782">
        <v>20.89</v>
      </c>
      <c r="L782">
        <v>2</v>
      </c>
      <c r="M782" t="s">
        <v>203</v>
      </c>
      <c r="N782">
        <v>1</v>
      </c>
      <c r="O782" s="28">
        <v>40535</v>
      </c>
      <c r="P782" t="s">
        <v>231</v>
      </c>
      <c r="R782">
        <v>26.5</v>
      </c>
      <c r="S782">
        <v>16</v>
      </c>
      <c r="T782">
        <v>20080724</v>
      </c>
      <c r="U782">
        <v>20250131</v>
      </c>
    </row>
    <row r="783" spans="1:23" x14ac:dyDescent="0.25">
      <c r="A783" t="s">
        <v>466</v>
      </c>
      <c r="B783" t="s">
        <v>2089</v>
      </c>
      <c r="C783" t="s">
        <v>352</v>
      </c>
      <c r="D783" t="s">
        <v>2040</v>
      </c>
      <c r="E783" t="s">
        <v>2090</v>
      </c>
      <c r="F783">
        <v>97</v>
      </c>
      <c r="G783" t="s">
        <v>2091</v>
      </c>
      <c r="I783">
        <v>49.35</v>
      </c>
      <c r="K783">
        <v>49.35</v>
      </c>
      <c r="L783">
        <v>2</v>
      </c>
      <c r="M783" t="s">
        <v>203</v>
      </c>
      <c r="N783">
        <v>1</v>
      </c>
      <c r="P783" t="s">
        <v>231</v>
      </c>
      <c r="S783">
        <v>16</v>
      </c>
      <c r="T783">
        <v>20180424</v>
      </c>
      <c r="U783">
        <v>20250131</v>
      </c>
      <c r="V783">
        <v>80141605</v>
      </c>
      <c r="W783" t="s">
        <v>894</v>
      </c>
    </row>
    <row r="784" spans="1:23" x14ac:dyDescent="0.25">
      <c r="A784" t="s">
        <v>466</v>
      </c>
      <c r="B784" t="s">
        <v>2052</v>
      </c>
      <c r="C784" t="s">
        <v>336</v>
      </c>
      <c r="D784" t="s">
        <v>2040</v>
      </c>
      <c r="E784" t="s">
        <v>2092</v>
      </c>
      <c r="F784">
        <v>8436014252937</v>
      </c>
      <c r="G784" t="s">
        <v>2093</v>
      </c>
      <c r="I784">
        <v>12153.85</v>
      </c>
      <c r="K784">
        <v>12153.85</v>
      </c>
      <c r="L784">
        <v>2</v>
      </c>
      <c r="M784" t="s">
        <v>203</v>
      </c>
      <c r="N784">
        <v>1</v>
      </c>
      <c r="P784" t="s">
        <v>201</v>
      </c>
      <c r="R784">
        <v>30</v>
      </c>
      <c r="S784">
        <v>16</v>
      </c>
      <c r="T784">
        <v>20241112</v>
      </c>
      <c r="U784">
        <v>20250131</v>
      </c>
      <c r="V784">
        <v>50202203</v>
      </c>
      <c r="W784" t="s">
        <v>2043</v>
      </c>
    </row>
    <row r="785" spans="1:23" x14ac:dyDescent="0.25">
      <c r="A785" t="s">
        <v>466</v>
      </c>
      <c r="B785" t="s">
        <v>2052</v>
      </c>
      <c r="C785" t="s">
        <v>404</v>
      </c>
      <c r="D785" t="s">
        <v>2040</v>
      </c>
      <c r="E785" t="s">
        <v>2094</v>
      </c>
      <c r="F785">
        <v>8436028611379</v>
      </c>
      <c r="G785" t="s">
        <v>2095</v>
      </c>
      <c r="I785">
        <v>9230.77</v>
      </c>
      <c r="K785">
        <v>9230.77</v>
      </c>
      <c r="L785">
        <v>2</v>
      </c>
      <c r="M785" t="s">
        <v>203</v>
      </c>
      <c r="N785">
        <v>1</v>
      </c>
      <c r="P785" t="s">
        <v>201</v>
      </c>
      <c r="R785">
        <v>30</v>
      </c>
      <c r="S785">
        <v>16</v>
      </c>
      <c r="T785">
        <v>20241112</v>
      </c>
      <c r="U785">
        <v>20250131</v>
      </c>
      <c r="V785">
        <v>50202203</v>
      </c>
      <c r="W785" t="s">
        <v>2043</v>
      </c>
    </row>
    <row r="786" spans="1:23" x14ac:dyDescent="0.25">
      <c r="A786" t="s">
        <v>466</v>
      </c>
      <c r="B786" t="s">
        <v>2052</v>
      </c>
      <c r="C786" t="s">
        <v>416</v>
      </c>
      <c r="D786" t="s">
        <v>2040</v>
      </c>
      <c r="E786" t="s">
        <v>2096</v>
      </c>
      <c r="F786">
        <v>8436014243942</v>
      </c>
      <c r="G786" t="s">
        <v>2097</v>
      </c>
      <c r="I786">
        <v>59920.95</v>
      </c>
      <c r="K786">
        <v>59920.95</v>
      </c>
      <c r="L786">
        <v>2</v>
      </c>
      <c r="M786" t="s">
        <v>203</v>
      </c>
      <c r="N786">
        <v>1</v>
      </c>
      <c r="P786" t="s">
        <v>201</v>
      </c>
      <c r="R786">
        <v>26.5</v>
      </c>
      <c r="S786">
        <v>16</v>
      </c>
      <c r="T786">
        <v>20241112</v>
      </c>
      <c r="U786">
        <v>20250131</v>
      </c>
      <c r="V786">
        <v>50202203</v>
      </c>
      <c r="W786" t="s">
        <v>2043</v>
      </c>
    </row>
    <row r="787" spans="1:23" x14ac:dyDescent="0.25">
      <c r="A787" t="s">
        <v>466</v>
      </c>
      <c r="B787" t="s">
        <v>2098</v>
      </c>
      <c r="C787" t="s">
        <v>1754</v>
      </c>
      <c r="D787" t="s">
        <v>2040</v>
      </c>
      <c r="E787" t="s">
        <v>2099</v>
      </c>
      <c r="F787">
        <v>7502219321837</v>
      </c>
      <c r="G787" t="s">
        <v>2100</v>
      </c>
      <c r="I787">
        <v>141.28</v>
      </c>
      <c r="K787">
        <v>141.28</v>
      </c>
      <c r="L787">
        <v>2</v>
      </c>
      <c r="M787" t="s">
        <v>203</v>
      </c>
      <c r="N787">
        <v>1</v>
      </c>
      <c r="P787" t="s">
        <v>231</v>
      </c>
      <c r="R787">
        <v>26.5</v>
      </c>
      <c r="S787">
        <v>16</v>
      </c>
      <c r="T787">
        <v>20111110</v>
      </c>
      <c r="U787">
        <v>20250131</v>
      </c>
      <c r="V787">
        <v>50202200</v>
      </c>
      <c r="W787" t="s">
        <v>1556</v>
      </c>
    </row>
    <row r="788" spans="1:23" x14ac:dyDescent="0.25">
      <c r="A788" t="s">
        <v>466</v>
      </c>
      <c r="B788" t="s">
        <v>764</v>
      </c>
      <c r="C788" t="s">
        <v>329</v>
      </c>
      <c r="D788" t="s">
        <v>2040</v>
      </c>
      <c r="E788" t="s">
        <v>2101</v>
      </c>
      <c r="F788">
        <v>7502219322698</v>
      </c>
      <c r="G788" t="s">
        <v>2102</v>
      </c>
      <c r="I788">
        <v>152.33000000000001</v>
      </c>
      <c r="K788">
        <v>152.33000000000001</v>
      </c>
      <c r="L788">
        <v>2</v>
      </c>
      <c r="M788" t="s">
        <v>203</v>
      </c>
      <c r="N788">
        <v>1</v>
      </c>
      <c r="P788" t="s">
        <v>201</v>
      </c>
      <c r="R788">
        <v>26.5</v>
      </c>
      <c r="S788">
        <v>16</v>
      </c>
      <c r="T788">
        <v>20171010</v>
      </c>
      <c r="U788">
        <v>20250131</v>
      </c>
      <c r="V788">
        <v>50202200</v>
      </c>
      <c r="W788" t="s">
        <v>1556</v>
      </c>
    </row>
    <row r="789" spans="1:23" x14ac:dyDescent="0.25">
      <c r="A789" t="s">
        <v>466</v>
      </c>
      <c r="B789" t="s">
        <v>764</v>
      </c>
      <c r="C789" t="s">
        <v>329</v>
      </c>
      <c r="D789" t="s">
        <v>2040</v>
      </c>
      <c r="E789" t="s">
        <v>2103</v>
      </c>
      <c r="F789">
        <v>7502219322704</v>
      </c>
      <c r="G789" t="s">
        <v>2104</v>
      </c>
      <c r="I789">
        <v>152.33000000000001</v>
      </c>
      <c r="K789">
        <v>152.33000000000001</v>
      </c>
      <c r="L789">
        <v>2</v>
      </c>
      <c r="M789" t="s">
        <v>203</v>
      </c>
      <c r="N789">
        <v>1</v>
      </c>
      <c r="P789" t="s">
        <v>201</v>
      </c>
      <c r="R789">
        <v>26.5</v>
      </c>
      <c r="S789">
        <v>16</v>
      </c>
      <c r="T789">
        <v>20171010</v>
      </c>
      <c r="U789">
        <v>20250131</v>
      </c>
      <c r="V789">
        <v>50202200</v>
      </c>
      <c r="W789" t="s">
        <v>1556</v>
      </c>
    </row>
    <row r="790" spans="1:23" x14ac:dyDescent="0.25">
      <c r="A790" t="s">
        <v>466</v>
      </c>
      <c r="B790" t="s">
        <v>479</v>
      </c>
      <c r="C790" t="s">
        <v>332</v>
      </c>
      <c r="D790" t="s">
        <v>2040</v>
      </c>
      <c r="E790" t="s">
        <v>2105</v>
      </c>
      <c r="F790">
        <v>7502219321646</v>
      </c>
      <c r="G790" t="s">
        <v>2106</v>
      </c>
      <c r="I790">
        <v>190.16</v>
      </c>
      <c r="K790">
        <v>190.16</v>
      </c>
      <c r="L790">
        <v>2</v>
      </c>
      <c r="M790" t="s">
        <v>203</v>
      </c>
      <c r="N790">
        <v>1</v>
      </c>
      <c r="P790" t="s">
        <v>231</v>
      </c>
      <c r="R790">
        <v>26.5</v>
      </c>
      <c r="S790">
        <v>16</v>
      </c>
      <c r="T790">
        <v>20111110</v>
      </c>
      <c r="U790">
        <v>20250131</v>
      </c>
    </row>
    <row r="791" spans="1:23" x14ac:dyDescent="0.25">
      <c r="A791" t="s">
        <v>466</v>
      </c>
      <c r="B791" t="s">
        <v>479</v>
      </c>
      <c r="C791" t="s">
        <v>332</v>
      </c>
      <c r="D791" t="s">
        <v>2040</v>
      </c>
      <c r="E791" t="s">
        <v>2107</v>
      </c>
      <c r="F791">
        <v>7502219321073</v>
      </c>
      <c r="G791" t="s">
        <v>2108</v>
      </c>
      <c r="I791">
        <v>152.16</v>
      </c>
      <c r="K791">
        <v>152.16</v>
      </c>
      <c r="L791">
        <v>2</v>
      </c>
      <c r="M791" t="s">
        <v>203</v>
      </c>
      <c r="N791">
        <v>1</v>
      </c>
      <c r="O791" s="28">
        <v>40123</v>
      </c>
      <c r="P791" t="s">
        <v>231</v>
      </c>
      <c r="R791">
        <v>26.5</v>
      </c>
      <c r="S791">
        <v>16</v>
      </c>
      <c r="T791">
        <v>20090806</v>
      </c>
      <c r="U791">
        <v>20250131</v>
      </c>
    </row>
    <row r="792" spans="1:23" x14ac:dyDescent="0.25">
      <c r="A792" t="s">
        <v>466</v>
      </c>
      <c r="B792" t="s">
        <v>525</v>
      </c>
      <c r="C792" t="s">
        <v>2109</v>
      </c>
      <c r="D792" t="s">
        <v>2040</v>
      </c>
      <c r="E792" t="s">
        <v>2110</v>
      </c>
      <c r="F792">
        <v>7502219320755</v>
      </c>
      <c r="G792" t="s">
        <v>2111</v>
      </c>
      <c r="I792">
        <v>13846.15</v>
      </c>
      <c r="K792">
        <v>13846.15</v>
      </c>
      <c r="L792">
        <v>2</v>
      </c>
      <c r="M792" t="s">
        <v>203</v>
      </c>
      <c r="N792">
        <v>1</v>
      </c>
      <c r="O792" s="28">
        <v>44586</v>
      </c>
      <c r="P792" t="s">
        <v>231</v>
      </c>
      <c r="R792">
        <v>30</v>
      </c>
      <c r="S792">
        <v>16</v>
      </c>
      <c r="T792">
        <v>20240523</v>
      </c>
      <c r="U792">
        <v>20250131</v>
      </c>
      <c r="V792">
        <v>50202203</v>
      </c>
      <c r="W792" t="s">
        <v>2043</v>
      </c>
    </row>
    <row r="793" spans="1:23" x14ac:dyDescent="0.25">
      <c r="A793" t="s">
        <v>466</v>
      </c>
      <c r="B793" t="s">
        <v>2052</v>
      </c>
      <c r="C793" t="s">
        <v>326</v>
      </c>
      <c r="D793" t="s">
        <v>2040</v>
      </c>
      <c r="E793" t="s">
        <v>2112</v>
      </c>
      <c r="F793">
        <v>7502219320861</v>
      </c>
      <c r="G793" t="s">
        <v>2113</v>
      </c>
      <c r="I793">
        <v>3367.59</v>
      </c>
      <c r="K793">
        <v>3367.59</v>
      </c>
      <c r="L793">
        <v>2</v>
      </c>
      <c r="M793" t="s">
        <v>203</v>
      </c>
      <c r="N793">
        <v>1</v>
      </c>
      <c r="P793" t="s">
        <v>201</v>
      </c>
      <c r="R793">
        <v>26.5</v>
      </c>
      <c r="S793">
        <v>16</v>
      </c>
      <c r="T793">
        <v>20240523</v>
      </c>
      <c r="U793">
        <v>20250131</v>
      </c>
      <c r="V793">
        <v>50202203</v>
      </c>
      <c r="W793" t="s">
        <v>2043</v>
      </c>
    </row>
    <row r="794" spans="1:23" x14ac:dyDescent="0.25">
      <c r="A794" t="s">
        <v>466</v>
      </c>
      <c r="B794" t="s">
        <v>1757</v>
      </c>
      <c r="C794" t="s">
        <v>1758</v>
      </c>
      <c r="D794" t="s">
        <v>2040</v>
      </c>
      <c r="E794" t="s">
        <v>2114</v>
      </c>
      <c r="F794">
        <v>7502219322575</v>
      </c>
      <c r="G794" t="s">
        <v>2115</v>
      </c>
      <c r="I794">
        <v>6166.01</v>
      </c>
      <c r="K794">
        <v>6166.01</v>
      </c>
      <c r="L794">
        <v>2</v>
      </c>
      <c r="M794" t="s">
        <v>203</v>
      </c>
      <c r="N794">
        <v>1</v>
      </c>
      <c r="O794" s="28">
        <v>42727</v>
      </c>
      <c r="P794" t="s">
        <v>231</v>
      </c>
      <c r="R794">
        <v>26.5</v>
      </c>
      <c r="S794">
        <v>16</v>
      </c>
      <c r="T794">
        <v>20160615</v>
      </c>
      <c r="U794">
        <v>20250131</v>
      </c>
      <c r="V794">
        <v>50202200</v>
      </c>
      <c r="W794" t="s">
        <v>1556</v>
      </c>
    </row>
    <row r="795" spans="1:23" x14ac:dyDescent="0.25">
      <c r="A795" t="s">
        <v>466</v>
      </c>
      <c r="B795" t="s">
        <v>764</v>
      </c>
      <c r="C795" t="s">
        <v>304</v>
      </c>
      <c r="D795" t="s">
        <v>2040</v>
      </c>
      <c r="E795" t="s">
        <v>2116</v>
      </c>
      <c r="F795">
        <v>8410261151328</v>
      </c>
      <c r="G795" t="s">
        <v>2117</v>
      </c>
      <c r="I795">
        <v>82.88</v>
      </c>
      <c r="K795">
        <v>82.88</v>
      </c>
      <c r="L795">
        <v>2</v>
      </c>
      <c r="M795" t="s">
        <v>203</v>
      </c>
      <c r="N795">
        <v>1</v>
      </c>
      <c r="O795" s="28">
        <v>45586</v>
      </c>
      <c r="P795" t="s">
        <v>231</v>
      </c>
      <c r="Q795" t="s">
        <v>202</v>
      </c>
      <c r="R795">
        <v>26.5</v>
      </c>
      <c r="S795">
        <v>16</v>
      </c>
      <c r="T795">
        <v>20240509</v>
      </c>
      <c r="U795">
        <v>20250131</v>
      </c>
      <c r="V795">
        <v>50202200</v>
      </c>
      <c r="W795" t="s">
        <v>1556</v>
      </c>
    </row>
    <row r="796" spans="1:23" x14ac:dyDescent="0.25">
      <c r="A796" t="s">
        <v>466</v>
      </c>
      <c r="B796" t="s">
        <v>764</v>
      </c>
      <c r="C796" t="s">
        <v>304</v>
      </c>
      <c r="D796" t="s">
        <v>2040</v>
      </c>
      <c r="E796" t="s">
        <v>2118</v>
      </c>
      <c r="F796">
        <v>8410261153001</v>
      </c>
      <c r="G796" t="s">
        <v>2119</v>
      </c>
      <c r="I796">
        <v>40.69</v>
      </c>
      <c r="K796">
        <v>40.69</v>
      </c>
      <c r="L796">
        <v>2</v>
      </c>
      <c r="M796" t="s">
        <v>203</v>
      </c>
      <c r="N796">
        <v>1</v>
      </c>
      <c r="O796" s="28">
        <v>42732</v>
      </c>
      <c r="P796" t="s">
        <v>231</v>
      </c>
      <c r="S796">
        <v>16</v>
      </c>
      <c r="T796">
        <v>20170120</v>
      </c>
      <c r="U796">
        <v>20250131</v>
      </c>
      <c r="V796">
        <v>50202300</v>
      </c>
      <c r="W796" t="s">
        <v>685</v>
      </c>
    </row>
    <row r="797" spans="1:23" x14ac:dyDescent="0.25">
      <c r="A797" t="s">
        <v>466</v>
      </c>
      <c r="B797" t="s">
        <v>764</v>
      </c>
      <c r="C797" t="s">
        <v>304</v>
      </c>
      <c r="D797" t="s">
        <v>2040</v>
      </c>
      <c r="E797" t="s">
        <v>305</v>
      </c>
      <c r="F797">
        <v>8410261151625</v>
      </c>
      <c r="G797" t="s">
        <v>306</v>
      </c>
      <c r="I797">
        <v>63.68</v>
      </c>
      <c r="K797">
        <v>63.68</v>
      </c>
      <c r="L797">
        <v>2</v>
      </c>
      <c r="M797" t="s">
        <v>203</v>
      </c>
      <c r="N797">
        <v>1</v>
      </c>
      <c r="O797" s="28">
        <v>45621</v>
      </c>
      <c r="P797" t="s">
        <v>201</v>
      </c>
      <c r="Q797" t="s">
        <v>202</v>
      </c>
      <c r="R797">
        <v>26.5</v>
      </c>
      <c r="S797">
        <v>16</v>
      </c>
      <c r="T797">
        <v>20240523</v>
      </c>
      <c r="U797">
        <v>20250131</v>
      </c>
      <c r="V797">
        <v>50202200</v>
      </c>
      <c r="W797" t="s">
        <v>1556</v>
      </c>
    </row>
    <row r="798" spans="1:23" x14ac:dyDescent="0.25">
      <c r="A798" t="s">
        <v>466</v>
      </c>
      <c r="B798" t="s">
        <v>764</v>
      </c>
      <c r="C798" t="s">
        <v>304</v>
      </c>
      <c r="D798" t="s">
        <v>2040</v>
      </c>
      <c r="E798" t="s">
        <v>2120</v>
      </c>
      <c r="F798">
        <v>8410261801001</v>
      </c>
      <c r="G798" t="s">
        <v>2121</v>
      </c>
      <c r="I798">
        <v>47.35</v>
      </c>
      <c r="K798">
        <v>47.35</v>
      </c>
      <c r="L798">
        <v>2</v>
      </c>
      <c r="M798" t="s">
        <v>203</v>
      </c>
      <c r="N798">
        <v>1</v>
      </c>
      <c r="O798" s="28">
        <v>44419</v>
      </c>
      <c r="P798" t="s">
        <v>231</v>
      </c>
      <c r="R798">
        <v>26.5</v>
      </c>
      <c r="S798">
        <v>16</v>
      </c>
      <c r="T798">
        <v>20170104</v>
      </c>
      <c r="U798">
        <v>20250131</v>
      </c>
      <c r="V798">
        <v>50202202</v>
      </c>
      <c r="W798" t="s">
        <v>2122</v>
      </c>
    </row>
    <row r="799" spans="1:23" x14ac:dyDescent="0.25">
      <c r="A799" t="s">
        <v>466</v>
      </c>
      <c r="B799" t="s">
        <v>764</v>
      </c>
      <c r="C799" t="s">
        <v>304</v>
      </c>
      <c r="D799" t="s">
        <v>2040</v>
      </c>
      <c r="E799" t="s">
        <v>2123</v>
      </c>
      <c r="F799">
        <v>8410261801018</v>
      </c>
      <c r="G799" t="s">
        <v>2124</v>
      </c>
      <c r="I799">
        <v>47.3</v>
      </c>
      <c r="K799">
        <v>47.3</v>
      </c>
      <c r="L799">
        <v>2</v>
      </c>
      <c r="M799" t="s">
        <v>203</v>
      </c>
      <c r="N799">
        <v>1</v>
      </c>
      <c r="O799" s="28">
        <v>43409</v>
      </c>
      <c r="P799" t="s">
        <v>231</v>
      </c>
      <c r="S799">
        <v>16</v>
      </c>
      <c r="T799">
        <v>20170104</v>
      </c>
      <c r="U799">
        <v>20250131</v>
      </c>
      <c r="V799">
        <v>50202300</v>
      </c>
      <c r="W799" t="s">
        <v>685</v>
      </c>
    </row>
    <row r="800" spans="1:23" x14ac:dyDescent="0.25">
      <c r="A800" t="s">
        <v>466</v>
      </c>
      <c r="B800" t="s">
        <v>1583</v>
      </c>
      <c r="C800" t="s">
        <v>2125</v>
      </c>
      <c r="D800" t="s">
        <v>2040</v>
      </c>
      <c r="E800" t="s">
        <v>2126</v>
      </c>
      <c r="F800">
        <v>8004400007203</v>
      </c>
      <c r="G800" t="s">
        <v>2127</v>
      </c>
      <c r="I800">
        <v>500</v>
      </c>
      <c r="K800">
        <v>500</v>
      </c>
      <c r="L800">
        <v>2</v>
      </c>
      <c r="M800" t="s">
        <v>203</v>
      </c>
      <c r="N800">
        <v>1</v>
      </c>
      <c r="O800" s="28">
        <v>43861</v>
      </c>
      <c r="P800" t="s">
        <v>231</v>
      </c>
      <c r="R800">
        <v>30</v>
      </c>
      <c r="S800">
        <v>16</v>
      </c>
      <c r="T800">
        <v>20170104</v>
      </c>
      <c r="U800">
        <v>20250131</v>
      </c>
      <c r="V800">
        <v>50202203</v>
      </c>
      <c r="W800" t="s">
        <v>2043</v>
      </c>
    </row>
    <row r="801" spans="1:23" x14ac:dyDescent="0.25">
      <c r="A801" t="s">
        <v>466</v>
      </c>
      <c r="B801" t="s">
        <v>1583</v>
      </c>
      <c r="C801" t="s">
        <v>2128</v>
      </c>
      <c r="D801" t="s">
        <v>2040</v>
      </c>
      <c r="E801" t="s">
        <v>2129</v>
      </c>
      <c r="F801">
        <v>8004400072133</v>
      </c>
      <c r="G801" t="s">
        <v>2130</v>
      </c>
      <c r="I801">
        <v>235.39</v>
      </c>
      <c r="K801">
        <v>235.39</v>
      </c>
      <c r="L801">
        <v>2</v>
      </c>
      <c r="M801" t="s">
        <v>203</v>
      </c>
      <c r="N801">
        <v>1</v>
      </c>
      <c r="O801" s="28">
        <v>43992</v>
      </c>
      <c r="P801" t="s">
        <v>231</v>
      </c>
      <c r="R801">
        <v>30</v>
      </c>
      <c r="S801">
        <v>16</v>
      </c>
      <c r="T801">
        <v>20160801</v>
      </c>
      <c r="U801">
        <v>20250131</v>
      </c>
      <c r="V801">
        <v>50202203</v>
      </c>
      <c r="W801" t="s">
        <v>2043</v>
      </c>
    </row>
    <row r="802" spans="1:23" x14ac:dyDescent="0.25">
      <c r="A802" t="s">
        <v>466</v>
      </c>
      <c r="B802" t="s">
        <v>1583</v>
      </c>
      <c r="C802" t="s">
        <v>2131</v>
      </c>
      <c r="D802" t="s">
        <v>2040</v>
      </c>
      <c r="E802" t="s">
        <v>2132</v>
      </c>
      <c r="F802">
        <v>8004400007173</v>
      </c>
      <c r="G802" t="s">
        <v>2133</v>
      </c>
      <c r="I802">
        <v>235.39</v>
      </c>
      <c r="K802">
        <v>235.39</v>
      </c>
      <c r="L802">
        <v>2</v>
      </c>
      <c r="M802" t="s">
        <v>203</v>
      </c>
      <c r="N802">
        <v>1</v>
      </c>
      <c r="O802" s="28">
        <v>43991</v>
      </c>
      <c r="P802" t="s">
        <v>231</v>
      </c>
      <c r="R802">
        <v>30</v>
      </c>
      <c r="S802">
        <v>16</v>
      </c>
      <c r="T802">
        <v>20170616</v>
      </c>
      <c r="U802">
        <v>20250131</v>
      </c>
      <c r="V802">
        <v>50202203</v>
      </c>
      <c r="W802" t="s">
        <v>2043</v>
      </c>
    </row>
    <row r="803" spans="1:23" x14ac:dyDescent="0.25">
      <c r="A803" t="s">
        <v>466</v>
      </c>
      <c r="B803" t="s">
        <v>1583</v>
      </c>
      <c r="C803" t="s">
        <v>2134</v>
      </c>
      <c r="D803" t="s">
        <v>2040</v>
      </c>
      <c r="E803" t="s">
        <v>2135</v>
      </c>
      <c r="F803">
        <v>8004400076698</v>
      </c>
      <c r="G803" t="s">
        <v>2136</v>
      </c>
      <c r="I803">
        <v>235.39</v>
      </c>
      <c r="K803">
        <v>235.39</v>
      </c>
      <c r="L803">
        <v>2</v>
      </c>
      <c r="M803" t="s">
        <v>203</v>
      </c>
      <c r="N803">
        <v>1</v>
      </c>
      <c r="O803" s="28">
        <v>43992</v>
      </c>
      <c r="P803" t="s">
        <v>231</v>
      </c>
      <c r="R803">
        <v>30</v>
      </c>
      <c r="S803">
        <v>16</v>
      </c>
      <c r="T803">
        <v>20170616</v>
      </c>
      <c r="U803">
        <v>20250131</v>
      </c>
      <c r="V803">
        <v>50202203</v>
      </c>
      <c r="W803" t="s">
        <v>2043</v>
      </c>
    </row>
    <row r="804" spans="1:23" x14ac:dyDescent="0.25">
      <c r="A804" t="s">
        <v>466</v>
      </c>
      <c r="B804" t="s">
        <v>1583</v>
      </c>
      <c r="C804" t="s">
        <v>2137</v>
      </c>
      <c r="D804" t="s">
        <v>2040</v>
      </c>
      <c r="E804" t="s">
        <v>2138</v>
      </c>
      <c r="F804">
        <v>8004400076599</v>
      </c>
      <c r="G804" t="s">
        <v>2139</v>
      </c>
      <c r="I804">
        <v>235.39</v>
      </c>
      <c r="K804">
        <v>235.39</v>
      </c>
      <c r="L804">
        <v>2</v>
      </c>
      <c r="M804" t="s">
        <v>203</v>
      </c>
      <c r="N804">
        <v>1</v>
      </c>
      <c r="O804" s="28">
        <v>43970</v>
      </c>
      <c r="P804" t="s">
        <v>231</v>
      </c>
      <c r="R804">
        <v>30</v>
      </c>
      <c r="S804">
        <v>16</v>
      </c>
      <c r="T804">
        <v>20200519</v>
      </c>
      <c r="U804">
        <v>20250131</v>
      </c>
      <c r="V804">
        <v>50202203</v>
      </c>
      <c r="W804" t="s">
        <v>2043</v>
      </c>
    </row>
    <row r="805" spans="1:23" x14ac:dyDescent="0.25">
      <c r="A805" t="s">
        <v>466</v>
      </c>
      <c r="B805" t="s">
        <v>1583</v>
      </c>
      <c r="C805" t="s">
        <v>2137</v>
      </c>
      <c r="D805" t="s">
        <v>2040</v>
      </c>
      <c r="E805" t="s">
        <v>2140</v>
      </c>
      <c r="F805">
        <v>7790290007195</v>
      </c>
      <c r="G805" t="s">
        <v>2139</v>
      </c>
      <c r="I805">
        <v>107.69</v>
      </c>
      <c r="K805">
        <v>107.69</v>
      </c>
      <c r="L805">
        <v>2</v>
      </c>
      <c r="M805" t="s">
        <v>203</v>
      </c>
      <c r="N805">
        <v>1</v>
      </c>
      <c r="O805" s="28">
        <v>42044</v>
      </c>
      <c r="P805" t="s">
        <v>231</v>
      </c>
      <c r="R805">
        <v>30</v>
      </c>
      <c r="S805">
        <v>16</v>
      </c>
      <c r="T805">
        <v>20100430</v>
      </c>
      <c r="U805">
        <v>20250131</v>
      </c>
      <c r="V805">
        <v>50202203</v>
      </c>
      <c r="W805" t="s">
        <v>2043</v>
      </c>
    </row>
    <row r="806" spans="1:23" x14ac:dyDescent="0.25">
      <c r="A806" t="s">
        <v>466</v>
      </c>
      <c r="B806" t="s">
        <v>479</v>
      </c>
      <c r="C806" t="s">
        <v>2141</v>
      </c>
      <c r="D806" t="s">
        <v>2040</v>
      </c>
      <c r="E806" t="s">
        <v>2142</v>
      </c>
      <c r="F806">
        <v>800428000042</v>
      </c>
      <c r="G806" t="s">
        <v>2143</v>
      </c>
      <c r="I806">
        <v>65.599999999999994</v>
      </c>
      <c r="K806">
        <v>65.599999999999994</v>
      </c>
      <c r="L806">
        <v>2</v>
      </c>
      <c r="M806" t="s">
        <v>203</v>
      </c>
      <c r="N806">
        <v>1</v>
      </c>
      <c r="O806" s="28">
        <v>38966</v>
      </c>
      <c r="P806" t="s">
        <v>231</v>
      </c>
      <c r="R806">
        <v>26.5</v>
      </c>
      <c r="S806">
        <v>16</v>
      </c>
      <c r="T806">
        <v>20050101</v>
      </c>
      <c r="U806">
        <v>20250131</v>
      </c>
    </row>
    <row r="807" spans="1:23" x14ac:dyDescent="0.25">
      <c r="A807" t="s">
        <v>466</v>
      </c>
      <c r="B807" t="s">
        <v>1583</v>
      </c>
      <c r="C807" t="s">
        <v>2137</v>
      </c>
      <c r="D807" t="s">
        <v>2040</v>
      </c>
      <c r="E807" t="s">
        <v>2144</v>
      </c>
      <c r="F807">
        <v>8001710100129</v>
      </c>
      <c r="G807" t="s">
        <v>2145</v>
      </c>
      <c r="I807">
        <v>235.39</v>
      </c>
      <c r="K807">
        <v>235.39</v>
      </c>
      <c r="L807">
        <v>2</v>
      </c>
      <c r="M807" t="s">
        <v>203</v>
      </c>
      <c r="N807">
        <v>1</v>
      </c>
      <c r="O807" s="28">
        <v>43992</v>
      </c>
      <c r="P807" t="s">
        <v>231</v>
      </c>
      <c r="R807">
        <v>30</v>
      </c>
      <c r="S807">
        <v>16</v>
      </c>
      <c r="T807">
        <v>20160801</v>
      </c>
      <c r="U807">
        <v>20250131</v>
      </c>
      <c r="V807">
        <v>50202203</v>
      </c>
      <c r="W807" t="s">
        <v>2043</v>
      </c>
    </row>
    <row r="808" spans="1:23" x14ac:dyDescent="0.25">
      <c r="A808" t="s">
        <v>466</v>
      </c>
      <c r="B808" t="s">
        <v>2146</v>
      </c>
      <c r="C808" t="s">
        <v>2147</v>
      </c>
      <c r="D808" t="s">
        <v>2040</v>
      </c>
      <c r="E808" t="s">
        <v>2148</v>
      </c>
      <c r="F808">
        <v>8437005740938</v>
      </c>
      <c r="G808" t="s">
        <v>2149</v>
      </c>
      <c r="I808">
        <v>711.46</v>
      </c>
      <c r="K808">
        <v>711.46</v>
      </c>
      <c r="L808">
        <v>2</v>
      </c>
      <c r="M808" t="s">
        <v>203</v>
      </c>
      <c r="N808">
        <v>1</v>
      </c>
      <c r="O808" s="28">
        <v>44181</v>
      </c>
      <c r="P808" t="s">
        <v>201</v>
      </c>
      <c r="R808">
        <v>26.5</v>
      </c>
      <c r="S808">
        <v>16</v>
      </c>
      <c r="T808">
        <v>20220105</v>
      </c>
      <c r="U808">
        <v>20250131</v>
      </c>
      <c r="V808">
        <v>50202203</v>
      </c>
      <c r="W808" t="s">
        <v>2043</v>
      </c>
    </row>
    <row r="809" spans="1:23" x14ac:dyDescent="0.25">
      <c r="A809" t="s">
        <v>466</v>
      </c>
      <c r="B809" t="s">
        <v>2146</v>
      </c>
      <c r="C809" t="s">
        <v>2147</v>
      </c>
      <c r="D809" t="s">
        <v>2040</v>
      </c>
      <c r="E809" t="s">
        <v>2150</v>
      </c>
      <c r="F809">
        <v>8437020872072</v>
      </c>
      <c r="G809" t="s">
        <v>2151</v>
      </c>
      <c r="I809">
        <v>403.16</v>
      </c>
      <c r="K809">
        <v>403.16</v>
      </c>
      <c r="L809">
        <v>2</v>
      </c>
      <c r="M809" t="s">
        <v>203</v>
      </c>
      <c r="N809">
        <v>1</v>
      </c>
      <c r="O809" s="28">
        <v>45484</v>
      </c>
      <c r="P809" t="s">
        <v>201</v>
      </c>
      <c r="R809">
        <v>26.5</v>
      </c>
      <c r="S809">
        <v>16</v>
      </c>
      <c r="T809">
        <v>20240509</v>
      </c>
      <c r="U809">
        <v>20250131</v>
      </c>
      <c r="V809">
        <v>50202203</v>
      </c>
      <c r="W809" t="s">
        <v>2043</v>
      </c>
    </row>
    <row r="810" spans="1:23" x14ac:dyDescent="0.25">
      <c r="A810" t="s">
        <v>466</v>
      </c>
      <c r="B810" t="s">
        <v>2146</v>
      </c>
      <c r="C810" t="s">
        <v>2147</v>
      </c>
      <c r="D810" t="s">
        <v>2040</v>
      </c>
      <c r="E810" t="s">
        <v>2152</v>
      </c>
      <c r="F810">
        <v>8437020872140</v>
      </c>
      <c r="G810" t="s">
        <v>2153</v>
      </c>
      <c r="I810">
        <v>403.16</v>
      </c>
      <c r="K810">
        <v>403.16</v>
      </c>
      <c r="L810">
        <v>2</v>
      </c>
      <c r="M810" t="s">
        <v>203</v>
      </c>
      <c r="N810">
        <v>1</v>
      </c>
      <c r="O810" s="28">
        <v>45439</v>
      </c>
      <c r="P810" t="s">
        <v>201</v>
      </c>
      <c r="R810">
        <v>26.5</v>
      </c>
      <c r="S810">
        <v>16</v>
      </c>
      <c r="T810">
        <v>20240710</v>
      </c>
      <c r="U810">
        <v>20250131</v>
      </c>
      <c r="V810">
        <v>50202203</v>
      </c>
      <c r="W810" t="s">
        <v>2043</v>
      </c>
    </row>
    <row r="811" spans="1:23" x14ac:dyDescent="0.25">
      <c r="A811" t="s">
        <v>466</v>
      </c>
      <c r="B811" t="s">
        <v>2146</v>
      </c>
      <c r="C811" t="s">
        <v>2147</v>
      </c>
      <c r="D811" t="s">
        <v>2040</v>
      </c>
      <c r="E811" t="s">
        <v>2154</v>
      </c>
      <c r="F811">
        <v>8437020872201</v>
      </c>
      <c r="G811" t="s">
        <v>2155</v>
      </c>
      <c r="I811">
        <v>403.16</v>
      </c>
      <c r="K811">
        <v>403.16</v>
      </c>
      <c r="L811">
        <v>2</v>
      </c>
      <c r="M811" t="s">
        <v>203</v>
      </c>
      <c r="N811">
        <v>1</v>
      </c>
      <c r="O811" s="28">
        <v>45517</v>
      </c>
      <c r="P811" t="s">
        <v>201</v>
      </c>
      <c r="R811">
        <v>26.5</v>
      </c>
      <c r="S811">
        <v>16</v>
      </c>
      <c r="T811">
        <v>20241027</v>
      </c>
      <c r="U811">
        <v>20250131</v>
      </c>
      <c r="V811">
        <v>50202203</v>
      </c>
      <c r="W811" t="s">
        <v>2043</v>
      </c>
    </row>
    <row r="812" spans="1:23" x14ac:dyDescent="0.25">
      <c r="A812" t="s">
        <v>466</v>
      </c>
      <c r="B812" t="s">
        <v>2146</v>
      </c>
      <c r="C812" t="s">
        <v>2147</v>
      </c>
      <c r="D812" t="s">
        <v>2040</v>
      </c>
      <c r="E812" t="s">
        <v>2156</v>
      </c>
      <c r="F812">
        <v>8437005740846</v>
      </c>
      <c r="G812" t="s">
        <v>2157</v>
      </c>
      <c r="I812">
        <v>679.84</v>
      </c>
      <c r="K812">
        <v>679.84</v>
      </c>
      <c r="L812">
        <v>2</v>
      </c>
      <c r="M812" t="s">
        <v>203</v>
      </c>
      <c r="N812">
        <v>1</v>
      </c>
      <c r="O812" s="28">
        <v>44307</v>
      </c>
      <c r="P812" t="s">
        <v>201</v>
      </c>
      <c r="R812">
        <v>26.5</v>
      </c>
      <c r="S812">
        <v>16</v>
      </c>
      <c r="T812">
        <v>20240523</v>
      </c>
      <c r="U812">
        <v>20250131</v>
      </c>
      <c r="V812">
        <v>50202203</v>
      </c>
      <c r="W812" t="s">
        <v>2043</v>
      </c>
    </row>
    <row r="813" spans="1:23" x14ac:dyDescent="0.25">
      <c r="A813" t="s">
        <v>466</v>
      </c>
      <c r="B813" t="s">
        <v>2146</v>
      </c>
      <c r="C813" t="s">
        <v>2147</v>
      </c>
      <c r="D813" t="s">
        <v>2040</v>
      </c>
      <c r="E813" t="s">
        <v>2158</v>
      </c>
      <c r="F813">
        <v>8437005740839</v>
      </c>
      <c r="G813" t="s">
        <v>2159</v>
      </c>
      <c r="I813">
        <v>316.20999999999998</v>
      </c>
      <c r="K813">
        <v>316.20999999999998</v>
      </c>
      <c r="L813">
        <v>2</v>
      </c>
      <c r="M813" t="s">
        <v>203</v>
      </c>
      <c r="N813">
        <v>1</v>
      </c>
      <c r="O813" s="28">
        <v>44307</v>
      </c>
      <c r="P813" t="s">
        <v>201</v>
      </c>
      <c r="R813">
        <v>26.5</v>
      </c>
      <c r="S813">
        <v>16</v>
      </c>
      <c r="T813">
        <v>20240509</v>
      </c>
      <c r="U813">
        <v>20250131</v>
      </c>
      <c r="V813">
        <v>50202203</v>
      </c>
      <c r="W813" t="s">
        <v>2043</v>
      </c>
    </row>
    <row r="814" spans="1:23" x14ac:dyDescent="0.25">
      <c r="A814" t="s">
        <v>466</v>
      </c>
      <c r="B814" t="s">
        <v>2146</v>
      </c>
      <c r="C814" t="s">
        <v>2147</v>
      </c>
      <c r="D814" t="s">
        <v>2040</v>
      </c>
      <c r="E814" t="s">
        <v>2160</v>
      </c>
      <c r="F814">
        <v>8437005740921</v>
      </c>
      <c r="G814" t="s">
        <v>2161</v>
      </c>
      <c r="I814">
        <v>375.49</v>
      </c>
      <c r="K814">
        <v>375.49</v>
      </c>
      <c r="L814">
        <v>2</v>
      </c>
      <c r="M814" t="s">
        <v>203</v>
      </c>
      <c r="N814">
        <v>1</v>
      </c>
      <c r="O814" s="28">
        <v>45181</v>
      </c>
      <c r="P814" t="s">
        <v>201</v>
      </c>
      <c r="Q814" t="s">
        <v>202</v>
      </c>
      <c r="R814">
        <v>26.5</v>
      </c>
      <c r="S814">
        <v>16</v>
      </c>
      <c r="T814">
        <v>20240509</v>
      </c>
      <c r="U814">
        <v>20250131</v>
      </c>
      <c r="V814">
        <v>50202203</v>
      </c>
      <c r="W814" t="s">
        <v>2043</v>
      </c>
    </row>
    <row r="815" spans="1:23" x14ac:dyDescent="0.25">
      <c r="A815" t="s">
        <v>466</v>
      </c>
      <c r="B815" t="s">
        <v>2146</v>
      </c>
      <c r="C815" t="s">
        <v>2162</v>
      </c>
      <c r="D815" t="s">
        <v>2040</v>
      </c>
      <c r="E815" t="s">
        <v>2163</v>
      </c>
      <c r="F815">
        <v>8437020872102</v>
      </c>
      <c r="G815" t="s">
        <v>2164</v>
      </c>
      <c r="I815">
        <v>1909.09</v>
      </c>
      <c r="K815">
        <v>1909.09</v>
      </c>
      <c r="L815">
        <v>2</v>
      </c>
      <c r="M815" t="s">
        <v>203</v>
      </c>
      <c r="N815">
        <v>1</v>
      </c>
      <c r="P815" t="s">
        <v>201</v>
      </c>
      <c r="R815">
        <v>26.5</v>
      </c>
      <c r="S815">
        <v>16</v>
      </c>
      <c r="T815">
        <v>20240509</v>
      </c>
      <c r="U815">
        <v>20250131</v>
      </c>
      <c r="V815">
        <v>50202203</v>
      </c>
      <c r="W815" t="s">
        <v>2043</v>
      </c>
    </row>
    <row r="816" spans="1:23" x14ac:dyDescent="0.25">
      <c r="A816" t="s">
        <v>466</v>
      </c>
      <c r="B816" t="s">
        <v>2146</v>
      </c>
      <c r="C816" t="s">
        <v>2162</v>
      </c>
      <c r="D816" t="s">
        <v>2040</v>
      </c>
      <c r="E816" t="s">
        <v>2165</v>
      </c>
      <c r="F816">
        <v>8437020872096</v>
      </c>
      <c r="G816" t="s">
        <v>2166</v>
      </c>
      <c r="I816">
        <v>869.57</v>
      </c>
      <c r="K816">
        <v>869.57</v>
      </c>
      <c r="L816">
        <v>2</v>
      </c>
      <c r="M816" t="s">
        <v>203</v>
      </c>
      <c r="N816">
        <v>1</v>
      </c>
      <c r="O816" s="28">
        <v>45475</v>
      </c>
      <c r="P816" t="s">
        <v>201</v>
      </c>
      <c r="R816">
        <v>26.5</v>
      </c>
      <c r="S816">
        <v>16</v>
      </c>
      <c r="T816">
        <v>20240509</v>
      </c>
      <c r="U816">
        <v>20250131</v>
      </c>
      <c r="V816">
        <v>50202203</v>
      </c>
      <c r="W816" t="s">
        <v>2043</v>
      </c>
    </row>
    <row r="817" spans="1:23" x14ac:dyDescent="0.25">
      <c r="A817" t="s">
        <v>466</v>
      </c>
      <c r="B817" t="s">
        <v>2146</v>
      </c>
      <c r="C817" t="s">
        <v>2162</v>
      </c>
      <c r="D817" t="s">
        <v>2040</v>
      </c>
      <c r="E817" t="s">
        <v>2167</v>
      </c>
      <c r="F817">
        <v>8437005740617</v>
      </c>
      <c r="G817" t="s">
        <v>2168</v>
      </c>
      <c r="I817">
        <v>7905.14</v>
      </c>
      <c r="K817">
        <v>7905.14</v>
      </c>
      <c r="L817">
        <v>2</v>
      </c>
      <c r="M817" t="s">
        <v>203</v>
      </c>
      <c r="N817">
        <v>1</v>
      </c>
      <c r="P817" t="s">
        <v>201</v>
      </c>
      <c r="R817">
        <v>26.5</v>
      </c>
      <c r="S817">
        <v>16</v>
      </c>
      <c r="T817">
        <v>20240509</v>
      </c>
      <c r="U817">
        <v>20250131</v>
      </c>
      <c r="V817">
        <v>50202203</v>
      </c>
      <c r="W817" t="s">
        <v>2043</v>
      </c>
    </row>
    <row r="818" spans="1:23" x14ac:dyDescent="0.25">
      <c r="A818" t="s">
        <v>466</v>
      </c>
      <c r="B818" t="s">
        <v>2146</v>
      </c>
      <c r="C818" t="s">
        <v>2162</v>
      </c>
      <c r="D818" t="s">
        <v>2040</v>
      </c>
      <c r="E818" t="s">
        <v>2169</v>
      </c>
      <c r="F818">
        <v>8437005740624</v>
      </c>
      <c r="G818" t="s">
        <v>2170</v>
      </c>
      <c r="I818">
        <v>17154.150000000001</v>
      </c>
      <c r="K818">
        <v>17154.150000000001</v>
      </c>
      <c r="L818">
        <v>2</v>
      </c>
      <c r="M818" t="s">
        <v>203</v>
      </c>
      <c r="N818">
        <v>1</v>
      </c>
      <c r="O818" s="28">
        <v>43907</v>
      </c>
      <c r="P818" t="s">
        <v>201</v>
      </c>
      <c r="R818">
        <v>26.5</v>
      </c>
      <c r="S818">
        <v>16</v>
      </c>
      <c r="T818">
        <v>20200317</v>
      </c>
      <c r="U818">
        <v>20250131</v>
      </c>
      <c r="V818">
        <v>50202203</v>
      </c>
      <c r="W818" t="s">
        <v>2043</v>
      </c>
    </row>
    <row r="819" spans="1:23" x14ac:dyDescent="0.25">
      <c r="A819" t="s">
        <v>466</v>
      </c>
      <c r="B819" t="s">
        <v>2146</v>
      </c>
      <c r="C819" t="s">
        <v>2162</v>
      </c>
      <c r="D819" t="s">
        <v>2040</v>
      </c>
      <c r="E819" t="s">
        <v>2171</v>
      </c>
      <c r="F819">
        <v>8437005740785</v>
      </c>
      <c r="G819" t="s">
        <v>2172</v>
      </c>
      <c r="I819">
        <v>1525.69</v>
      </c>
      <c r="K819">
        <v>1525.69</v>
      </c>
      <c r="L819">
        <v>2</v>
      </c>
      <c r="M819" t="s">
        <v>203</v>
      </c>
      <c r="N819">
        <v>1</v>
      </c>
      <c r="O819" s="28">
        <v>43397</v>
      </c>
      <c r="P819" t="s">
        <v>201</v>
      </c>
      <c r="R819">
        <v>26.5</v>
      </c>
      <c r="S819">
        <v>16</v>
      </c>
      <c r="T819">
        <v>20180919</v>
      </c>
      <c r="U819">
        <v>20250131</v>
      </c>
      <c r="V819">
        <v>50202203</v>
      </c>
      <c r="W819" t="s">
        <v>2043</v>
      </c>
    </row>
    <row r="820" spans="1:23" x14ac:dyDescent="0.25">
      <c r="A820" t="s">
        <v>466</v>
      </c>
      <c r="B820" t="s">
        <v>2146</v>
      </c>
      <c r="C820" t="s">
        <v>2162</v>
      </c>
      <c r="D820" t="s">
        <v>2040</v>
      </c>
      <c r="E820" t="s">
        <v>2173</v>
      </c>
      <c r="F820">
        <v>8437005740792</v>
      </c>
      <c r="G820" t="s">
        <v>2174</v>
      </c>
      <c r="I820">
        <v>7905.14</v>
      </c>
      <c r="K820">
        <v>7905.14</v>
      </c>
      <c r="L820">
        <v>2</v>
      </c>
      <c r="M820" t="s">
        <v>203</v>
      </c>
      <c r="N820">
        <v>1</v>
      </c>
      <c r="P820" t="s">
        <v>201</v>
      </c>
      <c r="R820">
        <v>26.5</v>
      </c>
      <c r="S820">
        <v>16</v>
      </c>
      <c r="T820">
        <v>20200402</v>
      </c>
      <c r="U820">
        <v>20250131</v>
      </c>
      <c r="V820">
        <v>50202203</v>
      </c>
      <c r="W820" t="s">
        <v>2043</v>
      </c>
    </row>
    <row r="821" spans="1:23" x14ac:dyDescent="0.25">
      <c r="A821" t="s">
        <v>466</v>
      </c>
      <c r="B821" t="s">
        <v>2146</v>
      </c>
      <c r="C821" t="s">
        <v>2162</v>
      </c>
      <c r="D821" t="s">
        <v>2040</v>
      </c>
      <c r="E821" t="s">
        <v>2175</v>
      </c>
      <c r="F821">
        <v>8437005740778</v>
      </c>
      <c r="G821" t="s">
        <v>2176</v>
      </c>
      <c r="I821">
        <v>691.7</v>
      </c>
      <c r="K821">
        <v>691.7</v>
      </c>
      <c r="L821">
        <v>2</v>
      </c>
      <c r="M821" t="s">
        <v>203</v>
      </c>
      <c r="N821">
        <v>1</v>
      </c>
      <c r="O821" s="28">
        <v>44921</v>
      </c>
      <c r="P821" t="s">
        <v>201</v>
      </c>
      <c r="R821">
        <v>26.5</v>
      </c>
      <c r="S821">
        <v>16</v>
      </c>
      <c r="T821">
        <v>20240523</v>
      </c>
      <c r="U821">
        <v>20250131</v>
      </c>
      <c r="V821">
        <v>50202203</v>
      </c>
      <c r="W821" t="s">
        <v>2043</v>
      </c>
    </row>
    <row r="822" spans="1:23" x14ac:dyDescent="0.25">
      <c r="A822" t="s">
        <v>466</v>
      </c>
      <c r="B822" t="s">
        <v>2146</v>
      </c>
      <c r="C822" t="s">
        <v>2162</v>
      </c>
      <c r="D822" t="s">
        <v>2040</v>
      </c>
      <c r="E822" t="s">
        <v>2177</v>
      </c>
      <c r="F822">
        <v>8437005740860</v>
      </c>
      <c r="G822" t="s">
        <v>2178</v>
      </c>
      <c r="I822">
        <v>1715.42</v>
      </c>
      <c r="K822">
        <v>1715.42</v>
      </c>
      <c r="L822">
        <v>2</v>
      </c>
      <c r="M822" t="s">
        <v>203</v>
      </c>
      <c r="N822">
        <v>1</v>
      </c>
      <c r="O822" s="28">
        <v>43629</v>
      </c>
      <c r="P822" t="s">
        <v>201</v>
      </c>
      <c r="R822">
        <v>26.5</v>
      </c>
      <c r="S822">
        <v>16</v>
      </c>
      <c r="T822">
        <v>20200402</v>
      </c>
      <c r="U822">
        <v>20250131</v>
      </c>
      <c r="V822">
        <v>50202203</v>
      </c>
      <c r="W822" t="s">
        <v>2043</v>
      </c>
    </row>
    <row r="823" spans="1:23" x14ac:dyDescent="0.25">
      <c r="A823" t="s">
        <v>466</v>
      </c>
      <c r="B823" t="s">
        <v>2146</v>
      </c>
      <c r="C823" t="s">
        <v>2162</v>
      </c>
      <c r="D823" t="s">
        <v>2040</v>
      </c>
      <c r="E823" t="s">
        <v>2179</v>
      </c>
      <c r="F823">
        <v>8437005740853</v>
      </c>
      <c r="G823" t="s">
        <v>2180</v>
      </c>
      <c r="I823">
        <v>778.66</v>
      </c>
      <c r="K823">
        <v>778.66</v>
      </c>
      <c r="L823">
        <v>2</v>
      </c>
      <c r="M823" t="s">
        <v>203</v>
      </c>
      <c r="N823">
        <v>1</v>
      </c>
      <c r="O823" s="28">
        <v>44924</v>
      </c>
      <c r="P823" t="s">
        <v>201</v>
      </c>
      <c r="R823">
        <v>26.5</v>
      </c>
      <c r="S823">
        <v>16</v>
      </c>
      <c r="T823">
        <v>20240509</v>
      </c>
      <c r="U823">
        <v>20250131</v>
      </c>
      <c r="V823">
        <v>50202203</v>
      </c>
      <c r="W823" t="s">
        <v>2043</v>
      </c>
    </row>
    <row r="824" spans="1:23" x14ac:dyDescent="0.25">
      <c r="A824" t="s">
        <v>466</v>
      </c>
      <c r="B824" t="s">
        <v>2146</v>
      </c>
      <c r="C824" t="s">
        <v>2162</v>
      </c>
      <c r="D824" t="s">
        <v>2040</v>
      </c>
      <c r="E824" t="s">
        <v>2181</v>
      </c>
      <c r="F824">
        <v>8437005740952</v>
      </c>
      <c r="G824" t="s">
        <v>2182</v>
      </c>
      <c r="I824">
        <v>1715.42</v>
      </c>
      <c r="K824">
        <v>1715.42</v>
      </c>
      <c r="L824">
        <v>2</v>
      </c>
      <c r="M824" t="s">
        <v>203</v>
      </c>
      <c r="N824">
        <v>1</v>
      </c>
      <c r="O824" s="28">
        <v>44181</v>
      </c>
      <c r="P824" t="s">
        <v>201</v>
      </c>
      <c r="R824">
        <v>26.5</v>
      </c>
      <c r="S824">
        <v>16</v>
      </c>
      <c r="T824">
        <v>20201112</v>
      </c>
      <c r="U824">
        <v>20250131</v>
      </c>
      <c r="V824">
        <v>50202203</v>
      </c>
      <c r="W824" t="s">
        <v>2043</v>
      </c>
    </row>
    <row r="825" spans="1:23" x14ac:dyDescent="0.25">
      <c r="A825" t="s">
        <v>466</v>
      </c>
      <c r="B825" t="s">
        <v>2146</v>
      </c>
      <c r="C825" t="s">
        <v>2162</v>
      </c>
      <c r="D825" t="s">
        <v>2040</v>
      </c>
      <c r="E825" t="s">
        <v>2183</v>
      </c>
      <c r="F825">
        <v>8437005740976</v>
      </c>
      <c r="G825" t="s">
        <v>2184</v>
      </c>
      <c r="I825">
        <v>17233.2</v>
      </c>
      <c r="K825">
        <v>17233.2</v>
      </c>
      <c r="L825">
        <v>2</v>
      </c>
      <c r="M825" t="s">
        <v>203</v>
      </c>
      <c r="N825">
        <v>1</v>
      </c>
      <c r="P825" t="s">
        <v>201</v>
      </c>
      <c r="R825">
        <v>26.5</v>
      </c>
      <c r="S825">
        <v>16</v>
      </c>
      <c r="T825">
        <v>20240509</v>
      </c>
      <c r="U825">
        <v>20250131</v>
      </c>
      <c r="V825">
        <v>50202203</v>
      </c>
      <c r="W825" t="s">
        <v>2043</v>
      </c>
    </row>
    <row r="826" spans="1:23" x14ac:dyDescent="0.25">
      <c r="A826" t="s">
        <v>466</v>
      </c>
      <c r="B826" t="s">
        <v>2146</v>
      </c>
      <c r="C826" t="s">
        <v>2162</v>
      </c>
      <c r="D826" t="s">
        <v>2040</v>
      </c>
      <c r="E826" t="s">
        <v>2185</v>
      </c>
      <c r="F826">
        <v>8437005740945</v>
      </c>
      <c r="G826" t="s">
        <v>2186</v>
      </c>
      <c r="I826">
        <v>790.51</v>
      </c>
      <c r="K826">
        <v>790.51</v>
      </c>
      <c r="L826">
        <v>2</v>
      </c>
      <c r="M826" t="s">
        <v>203</v>
      </c>
      <c r="N826">
        <v>1</v>
      </c>
      <c r="O826" s="28">
        <v>44491</v>
      </c>
      <c r="P826" t="s">
        <v>201</v>
      </c>
      <c r="R826">
        <v>26.5</v>
      </c>
      <c r="S826">
        <v>16</v>
      </c>
      <c r="T826">
        <v>20240506</v>
      </c>
      <c r="U826">
        <v>20250131</v>
      </c>
      <c r="V826">
        <v>50202203</v>
      </c>
      <c r="W826" t="s">
        <v>2043</v>
      </c>
    </row>
    <row r="827" spans="1:23" x14ac:dyDescent="0.25">
      <c r="A827" t="s">
        <v>466</v>
      </c>
      <c r="B827" t="s">
        <v>2146</v>
      </c>
      <c r="C827" t="s">
        <v>2162</v>
      </c>
      <c r="D827" t="s">
        <v>2040</v>
      </c>
      <c r="E827" t="s">
        <v>2187</v>
      </c>
      <c r="F827">
        <v>8437020872171</v>
      </c>
      <c r="G827" t="s">
        <v>2188</v>
      </c>
      <c r="I827">
        <v>1909.09</v>
      </c>
      <c r="K827">
        <v>1909.09</v>
      </c>
      <c r="L827">
        <v>2</v>
      </c>
      <c r="M827" t="s">
        <v>203</v>
      </c>
      <c r="N827">
        <v>1</v>
      </c>
      <c r="O827" s="28">
        <v>45603</v>
      </c>
      <c r="P827" t="s">
        <v>201</v>
      </c>
      <c r="R827">
        <v>26.5</v>
      </c>
      <c r="S827">
        <v>16</v>
      </c>
      <c r="T827">
        <v>20240710</v>
      </c>
      <c r="U827">
        <v>20250131</v>
      </c>
      <c r="V827">
        <v>50202203</v>
      </c>
      <c r="W827" t="s">
        <v>2043</v>
      </c>
    </row>
    <row r="828" spans="1:23" x14ac:dyDescent="0.25">
      <c r="A828" t="s">
        <v>466</v>
      </c>
      <c r="B828" t="s">
        <v>2146</v>
      </c>
      <c r="C828" t="s">
        <v>2162</v>
      </c>
      <c r="D828" t="s">
        <v>2040</v>
      </c>
      <c r="E828" t="s">
        <v>2189</v>
      </c>
      <c r="F828">
        <v>8437020872188</v>
      </c>
      <c r="G828" t="s">
        <v>2190</v>
      </c>
      <c r="I828">
        <v>9090.91</v>
      </c>
      <c r="K828">
        <v>9090.91</v>
      </c>
      <c r="L828">
        <v>2</v>
      </c>
      <c r="M828" t="s">
        <v>203</v>
      </c>
      <c r="N828">
        <v>1</v>
      </c>
      <c r="P828" t="s">
        <v>201</v>
      </c>
      <c r="R828">
        <v>26.5</v>
      </c>
      <c r="S828">
        <v>16</v>
      </c>
      <c r="T828">
        <v>20241204</v>
      </c>
      <c r="U828">
        <v>20250131</v>
      </c>
      <c r="V828">
        <v>50202203</v>
      </c>
      <c r="W828" t="s">
        <v>2043</v>
      </c>
    </row>
    <row r="829" spans="1:23" x14ac:dyDescent="0.25">
      <c r="A829" t="s">
        <v>466</v>
      </c>
      <c r="B829" t="s">
        <v>2146</v>
      </c>
      <c r="C829" t="s">
        <v>2162</v>
      </c>
      <c r="D829" t="s">
        <v>2040</v>
      </c>
      <c r="E829" t="s">
        <v>2191</v>
      </c>
      <c r="F829">
        <v>8437020872126</v>
      </c>
      <c r="G829" t="s">
        <v>2192</v>
      </c>
      <c r="I829">
        <v>17233.2</v>
      </c>
      <c r="K829">
        <v>17233.2</v>
      </c>
      <c r="L829">
        <v>2</v>
      </c>
      <c r="M829" t="s">
        <v>203</v>
      </c>
      <c r="N829">
        <v>1</v>
      </c>
      <c r="P829" t="s">
        <v>201</v>
      </c>
      <c r="R829">
        <v>26.5</v>
      </c>
      <c r="S829">
        <v>16</v>
      </c>
      <c r="T829">
        <v>20241009</v>
      </c>
      <c r="U829">
        <v>20250131</v>
      </c>
      <c r="V829">
        <v>50202203</v>
      </c>
      <c r="W829" t="s">
        <v>2043</v>
      </c>
    </row>
    <row r="830" spans="1:23" x14ac:dyDescent="0.25">
      <c r="A830" t="s">
        <v>466</v>
      </c>
      <c r="B830" t="s">
        <v>2146</v>
      </c>
      <c r="C830" t="s">
        <v>2162</v>
      </c>
      <c r="D830" t="s">
        <v>2040</v>
      </c>
      <c r="E830" t="s">
        <v>2193</v>
      </c>
      <c r="F830">
        <v>8437020872164</v>
      </c>
      <c r="G830" t="s">
        <v>2194</v>
      </c>
      <c r="I830">
        <v>869.57</v>
      </c>
      <c r="K830">
        <v>869.57</v>
      </c>
      <c r="L830">
        <v>2</v>
      </c>
      <c r="M830" t="s">
        <v>203</v>
      </c>
      <c r="N830">
        <v>1</v>
      </c>
      <c r="O830" s="28">
        <v>45124</v>
      </c>
      <c r="P830" t="s">
        <v>201</v>
      </c>
      <c r="R830">
        <v>26.5</v>
      </c>
      <c r="S830">
        <v>16</v>
      </c>
      <c r="T830">
        <v>20240710</v>
      </c>
      <c r="U830">
        <v>20250131</v>
      </c>
      <c r="V830">
        <v>50202203</v>
      </c>
      <c r="W830" t="s">
        <v>2043</v>
      </c>
    </row>
    <row r="831" spans="1:23" x14ac:dyDescent="0.25">
      <c r="A831" t="s">
        <v>466</v>
      </c>
      <c r="B831" t="s">
        <v>2146</v>
      </c>
      <c r="C831" t="s">
        <v>2162</v>
      </c>
      <c r="D831" t="s">
        <v>2040</v>
      </c>
      <c r="E831" t="s">
        <v>2195</v>
      </c>
      <c r="F831">
        <v>8437020872249</v>
      </c>
      <c r="G831" t="s">
        <v>2196</v>
      </c>
      <c r="I831">
        <v>869.57</v>
      </c>
      <c r="K831">
        <v>869.57</v>
      </c>
      <c r="L831">
        <v>2</v>
      </c>
      <c r="M831" t="s">
        <v>203</v>
      </c>
      <c r="N831">
        <v>1</v>
      </c>
      <c r="O831" s="28">
        <v>45574</v>
      </c>
      <c r="P831" t="s">
        <v>201</v>
      </c>
      <c r="R831">
        <v>26.5</v>
      </c>
      <c r="S831">
        <v>16</v>
      </c>
      <c r="T831">
        <v>20240721</v>
      </c>
      <c r="U831">
        <v>20250131</v>
      </c>
      <c r="V831">
        <v>50202203</v>
      </c>
      <c r="W831" t="s">
        <v>2043</v>
      </c>
    </row>
    <row r="832" spans="1:23" x14ac:dyDescent="0.25">
      <c r="A832" t="s">
        <v>466</v>
      </c>
      <c r="B832" t="s">
        <v>2146</v>
      </c>
      <c r="C832" t="s">
        <v>2162</v>
      </c>
      <c r="D832" t="s">
        <v>2040</v>
      </c>
      <c r="E832" t="s">
        <v>2197</v>
      </c>
      <c r="F832">
        <v>8437020872027</v>
      </c>
      <c r="G832" t="s">
        <v>2198</v>
      </c>
      <c r="I832">
        <v>857.7</v>
      </c>
      <c r="K832">
        <v>857.7</v>
      </c>
      <c r="L832">
        <v>2</v>
      </c>
      <c r="M832" t="s">
        <v>203</v>
      </c>
      <c r="N832">
        <v>1</v>
      </c>
      <c r="O832" s="28">
        <v>44804</v>
      </c>
      <c r="P832" t="s">
        <v>201</v>
      </c>
      <c r="Q832" t="s">
        <v>202</v>
      </c>
      <c r="R832">
        <v>26.5</v>
      </c>
      <c r="S832">
        <v>16</v>
      </c>
      <c r="T832">
        <v>20240509</v>
      </c>
      <c r="U832">
        <v>20250131</v>
      </c>
      <c r="V832">
        <v>50202203</v>
      </c>
      <c r="W832" t="s">
        <v>2043</v>
      </c>
    </row>
    <row r="833" spans="1:23" x14ac:dyDescent="0.25">
      <c r="A833" t="s">
        <v>466</v>
      </c>
      <c r="B833" t="s">
        <v>2098</v>
      </c>
      <c r="C833" t="s">
        <v>2199</v>
      </c>
      <c r="D833" t="s">
        <v>2040</v>
      </c>
      <c r="E833" t="s">
        <v>2200</v>
      </c>
      <c r="F833">
        <v>7804320753751</v>
      </c>
      <c r="G833" t="s">
        <v>2201</v>
      </c>
      <c r="I833">
        <v>101.38</v>
      </c>
      <c r="K833">
        <v>101.38</v>
      </c>
      <c r="L833">
        <v>2</v>
      </c>
      <c r="M833" t="s">
        <v>203</v>
      </c>
      <c r="N833">
        <v>1</v>
      </c>
      <c r="O833" s="28">
        <v>45365</v>
      </c>
      <c r="P833" t="s">
        <v>201</v>
      </c>
      <c r="Q833" t="s">
        <v>202</v>
      </c>
      <c r="R833">
        <v>26.5</v>
      </c>
      <c r="S833">
        <v>16</v>
      </c>
      <c r="T833">
        <v>20240616</v>
      </c>
      <c r="U833">
        <v>20250131</v>
      </c>
      <c r="V833">
        <v>50202203</v>
      </c>
      <c r="W833" t="s">
        <v>2043</v>
      </c>
    </row>
    <row r="834" spans="1:23" x14ac:dyDescent="0.25">
      <c r="A834" t="s">
        <v>466</v>
      </c>
      <c r="B834" t="s">
        <v>2098</v>
      </c>
      <c r="C834" t="s">
        <v>2199</v>
      </c>
      <c r="D834" t="s">
        <v>2040</v>
      </c>
      <c r="E834" t="s">
        <v>2202</v>
      </c>
      <c r="F834">
        <v>7804320753003</v>
      </c>
      <c r="G834" t="s">
        <v>2203</v>
      </c>
      <c r="I834">
        <v>101.38</v>
      </c>
      <c r="K834">
        <v>101.38</v>
      </c>
      <c r="L834">
        <v>2</v>
      </c>
      <c r="M834" t="s">
        <v>203</v>
      </c>
      <c r="N834">
        <v>1</v>
      </c>
      <c r="O834" s="28">
        <v>45586</v>
      </c>
      <c r="P834" t="s">
        <v>201</v>
      </c>
      <c r="Q834" t="s">
        <v>202</v>
      </c>
      <c r="R834">
        <v>26.5</v>
      </c>
      <c r="S834">
        <v>16</v>
      </c>
      <c r="T834">
        <v>20240616</v>
      </c>
      <c r="U834">
        <v>20250131</v>
      </c>
      <c r="V834">
        <v>50202203</v>
      </c>
      <c r="W834" t="s">
        <v>2043</v>
      </c>
    </row>
    <row r="835" spans="1:23" x14ac:dyDescent="0.25">
      <c r="A835" t="s">
        <v>466</v>
      </c>
      <c r="B835" t="s">
        <v>2204</v>
      </c>
      <c r="C835" t="s">
        <v>2205</v>
      </c>
      <c r="D835" t="s">
        <v>2040</v>
      </c>
      <c r="E835" t="s">
        <v>2206</v>
      </c>
      <c r="F835">
        <v>8411509188021</v>
      </c>
      <c r="G835" t="s">
        <v>2207</v>
      </c>
      <c r="I835">
        <v>1885.38</v>
      </c>
      <c r="K835">
        <v>1885.38</v>
      </c>
      <c r="L835">
        <v>2</v>
      </c>
      <c r="M835" t="s">
        <v>203</v>
      </c>
      <c r="N835">
        <v>1</v>
      </c>
      <c r="O835" s="28">
        <v>45618</v>
      </c>
      <c r="P835" t="s">
        <v>201</v>
      </c>
      <c r="R835">
        <v>26.5</v>
      </c>
      <c r="S835">
        <v>16</v>
      </c>
      <c r="T835">
        <v>20241111</v>
      </c>
      <c r="U835">
        <v>20250131</v>
      </c>
      <c r="V835">
        <v>50202203</v>
      </c>
      <c r="W835" t="s">
        <v>2043</v>
      </c>
    </row>
    <row r="836" spans="1:23" x14ac:dyDescent="0.25">
      <c r="A836" t="s">
        <v>466</v>
      </c>
      <c r="B836" t="s">
        <v>2208</v>
      </c>
      <c r="C836" t="s">
        <v>2209</v>
      </c>
      <c r="D836" t="s">
        <v>2040</v>
      </c>
      <c r="E836" t="s">
        <v>2210</v>
      </c>
      <c r="F836">
        <v>8437009912195</v>
      </c>
      <c r="G836" t="s">
        <v>2211</v>
      </c>
      <c r="I836">
        <v>1446.64</v>
      </c>
      <c r="K836">
        <v>1446.64</v>
      </c>
      <c r="L836">
        <v>2</v>
      </c>
      <c r="M836" t="s">
        <v>203</v>
      </c>
      <c r="N836">
        <v>1</v>
      </c>
      <c r="O836" s="28">
        <v>44986</v>
      </c>
      <c r="P836" t="s">
        <v>201</v>
      </c>
      <c r="R836">
        <v>26.5</v>
      </c>
      <c r="S836">
        <v>16</v>
      </c>
      <c r="T836">
        <v>20240513</v>
      </c>
      <c r="U836">
        <v>20250131</v>
      </c>
      <c r="V836">
        <v>50202203</v>
      </c>
      <c r="W836" t="s">
        <v>2043</v>
      </c>
    </row>
    <row r="837" spans="1:23" x14ac:dyDescent="0.25">
      <c r="A837" t="s">
        <v>466</v>
      </c>
      <c r="B837" t="s">
        <v>2208</v>
      </c>
      <c r="C837" t="s">
        <v>2209</v>
      </c>
      <c r="D837" t="s">
        <v>2040</v>
      </c>
      <c r="E837" t="s">
        <v>2212</v>
      </c>
      <c r="F837">
        <v>8437009912218</v>
      </c>
      <c r="G837" t="s">
        <v>2213</v>
      </c>
      <c r="I837">
        <v>2964.43</v>
      </c>
      <c r="K837">
        <v>2964.43</v>
      </c>
      <c r="L837">
        <v>2</v>
      </c>
      <c r="M837" t="s">
        <v>203</v>
      </c>
      <c r="N837">
        <v>1</v>
      </c>
      <c r="P837" t="s">
        <v>201</v>
      </c>
      <c r="R837">
        <v>26.5</v>
      </c>
      <c r="S837">
        <v>16</v>
      </c>
      <c r="T837">
        <v>20241118</v>
      </c>
      <c r="U837">
        <v>20250131</v>
      </c>
      <c r="V837">
        <v>50202203</v>
      </c>
      <c r="W837" t="s">
        <v>2043</v>
      </c>
    </row>
    <row r="838" spans="1:23" x14ac:dyDescent="0.25">
      <c r="A838" t="s">
        <v>466</v>
      </c>
      <c r="B838" t="s">
        <v>2204</v>
      </c>
      <c r="C838" t="s">
        <v>349</v>
      </c>
      <c r="D838" t="s">
        <v>2040</v>
      </c>
      <c r="E838" t="s">
        <v>2214</v>
      </c>
      <c r="F838">
        <v>8411509868107</v>
      </c>
      <c r="G838" t="s">
        <v>2215</v>
      </c>
      <c r="I838">
        <v>24822.13</v>
      </c>
      <c r="K838">
        <v>24822.13</v>
      </c>
      <c r="L838">
        <v>2</v>
      </c>
      <c r="M838" t="s">
        <v>203</v>
      </c>
      <c r="N838">
        <v>1</v>
      </c>
      <c r="P838" t="s">
        <v>201</v>
      </c>
      <c r="R838">
        <v>26.5</v>
      </c>
      <c r="S838">
        <v>16</v>
      </c>
      <c r="T838">
        <v>20241120</v>
      </c>
      <c r="U838">
        <v>20250131</v>
      </c>
      <c r="V838">
        <v>50202203</v>
      </c>
      <c r="W838" t="s">
        <v>2043</v>
      </c>
    </row>
    <row r="839" spans="1:23" x14ac:dyDescent="0.25">
      <c r="A839" t="s">
        <v>466</v>
      </c>
      <c r="B839" t="s">
        <v>479</v>
      </c>
      <c r="C839" t="s">
        <v>2216</v>
      </c>
      <c r="D839" t="s">
        <v>2040</v>
      </c>
      <c r="E839" t="s">
        <v>2217</v>
      </c>
      <c r="F839">
        <v>8410062001228</v>
      </c>
      <c r="G839" t="s">
        <v>2218</v>
      </c>
      <c r="I839">
        <v>460</v>
      </c>
      <c r="K839">
        <v>460</v>
      </c>
      <c r="L839">
        <v>2</v>
      </c>
      <c r="M839" t="s">
        <v>203</v>
      </c>
      <c r="N839">
        <v>1</v>
      </c>
      <c r="O839" s="28">
        <v>38803</v>
      </c>
      <c r="P839" t="s">
        <v>231</v>
      </c>
      <c r="R839">
        <v>26.5</v>
      </c>
      <c r="S839">
        <v>16</v>
      </c>
      <c r="T839">
        <v>20050101</v>
      </c>
      <c r="U839">
        <v>20250131</v>
      </c>
    </row>
    <row r="840" spans="1:23" x14ac:dyDescent="0.25">
      <c r="A840" t="s">
        <v>466</v>
      </c>
      <c r="B840" t="s">
        <v>479</v>
      </c>
      <c r="C840" t="s">
        <v>2216</v>
      </c>
      <c r="D840" t="s">
        <v>2040</v>
      </c>
      <c r="E840" t="s">
        <v>2219</v>
      </c>
      <c r="F840">
        <v>8410062001389</v>
      </c>
      <c r="G840" t="s">
        <v>2220</v>
      </c>
      <c r="I840">
        <v>512</v>
      </c>
      <c r="K840">
        <v>512</v>
      </c>
      <c r="L840">
        <v>2</v>
      </c>
      <c r="M840" t="s">
        <v>203</v>
      </c>
      <c r="N840">
        <v>1</v>
      </c>
      <c r="O840" s="28">
        <v>39463</v>
      </c>
      <c r="P840" t="s">
        <v>231</v>
      </c>
      <c r="R840">
        <v>26.5</v>
      </c>
      <c r="S840">
        <v>16</v>
      </c>
      <c r="T840">
        <v>20050101</v>
      </c>
      <c r="U840">
        <v>20250131</v>
      </c>
    </row>
    <row r="841" spans="1:23" x14ac:dyDescent="0.25">
      <c r="A841" t="s">
        <v>466</v>
      </c>
      <c r="B841" t="s">
        <v>479</v>
      </c>
      <c r="C841" t="s">
        <v>2216</v>
      </c>
      <c r="D841" t="s">
        <v>2040</v>
      </c>
      <c r="E841" t="s">
        <v>2221</v>
      </c>
      <c r="F841">
        <v>8410062001327</v>
      </c>
      <c r="G841" t="s">
        <v>2222</v>
      </c>
      <c r="I841">
        <v>548</v>
      </c>
      <c r="K841">
        <v>548</v>
      </c>
      <c r="L841">
        <v>2</v>
      </c>
      <c r="M841" t="s">
        <v>203</v>
      </c>
      <c r="N841">
        <v>1</v>
      </c>
      <c r="O841" s="28">
        <v>39931</v>
      </c>
      <c r="P841" t="s">
        <v>231</v>
      </c>
      <c r="R841">
        <v>26.5</v>
      </c>
      <c r="S841">
        <v>16</v>
      </c>
      <c r="T841">
        <v>20090107</v>
      </c>
      <c r="U841">
        <v>20250131</v>
      </c>
    </row>
    <row r="842" spans="1:23" x14ac:dyDescent="0.25">
      <c r="A842" t="s">
        <v>466</v>
      </c>
      <c r="B842" t="s">
        <v>479</v>
      </c>
      <c r="C842" t="s">
        <v>2216</v>
      </c>
      <c r="D842" t="s">
        <v>2040</v>
      </c>
      <c r="E842" t="s">
        <v>2223</v>
      </c>
      <c r="F842">
        <v>8410062001341</v>
      </c>
      <c r="G842" t="s">
        <v>2224</v>
      </c>
      <c r="I842">
        <v>592</v>
      </c>
      <c r="K842">
        <v>592</v>
      </c>
      <c r="L842">
        <v>2</v>
      </c>
      <c r="M842" t="s">
        <v>203</v>
      </c>
      <c r="N842">
        <v>1</v>
      </c>
      <c r="O842" s="28">
        <v>41733</v>
      </c>
      <c r="P842" t="s">
        <v>231</v>
      </c>
      <c r="R842">
        <v>26.5</v>
      </c>
      <c r="S842">
        <v>16</v>
      </c>
      <c r="T842">
        <v>20090604</v>
      </c>
      <c r="U842">
        <v>20250131</v>
      </c>
    </row>
    <row r="843" spans="1:23" x14ac:dyDescent="0.25">
      <c r="A843" t="s">
        <v>466</v>
      </c>
      <c r="B843" t="s">
        <v>2098</v>
      </c>
      <c r="C843" t="s">
        <v>2225</v>
      </c>
      <c r="D843" t="s">
        <v>2040</v>
      </c>
      <c r="E843" t="s">
        <v>2226</v>
      </c>
      <c r="F843">
        <v>7804320348063</v>
      </c>
      <c r="G843" t="s">
        <v>2227</v>
      </c>
      <c r="I843">
        <v>176.28</v>
      </c>
      <c r="K843">
        <v>176.28</v>
      </c>
      <c r="L843">
        <v>2</v>
      </c>
      <c r="M843" t="s">
        <v>203</v>
      </c>
      <c r="N843">
        <v>1</v>
      </c>
      <c r="O843" s="28">
        <v>45565</v>
      </c>
      <c r="P843" t="s">
        <v>201</v>
      </c>
      <c r="R843">
        <v>26.5</v>
      </c>
      <c r="S843">
        <v>16</v>
      </c>
      <c r="T843">
        <v>20241126</v>
      </c>
      <c r="U843">
        <v>20250131</v>
      </c>
      <c r="V843">
        <v>50202203</v>
      </c>
      <c r="W843" t="s">
        <v>2043</v>
      </c>
    </row>
    <row r="844" spans="1:23" x14ac:dyDescent="0.25">
      <c r="A844" t="s">
        <v>466</v>
      </c>
      <c r="B844" t="s">
        <v>2098</v>
      </c>
      <c r="C844" t="s">
        <v>2225</v>
      </c>
      <c r="D844" t="s">
        <v>2040</v>
      </c>
      <c r="E844" t="s">
        <v>2228</v>
      </c>
      <c r="F844">
        <v>7804320234007</v>
      </c>
      <c r="G844" t="s">
        <v>2229</v>
      </c>
      <c r="I844">
        <v>212.25</v>
      </c>
      <c r="K844">
        <v>212.25</v>
      </c>
      <c r="L844">
        <v>2</v>
      </c>
      <c r="M844" t="s">
        <v>203</v>
      </c>
      <c r="N844">
        <v>1</v>
      </c>
      <c r="O844" s="28">
        <v>45013</v>
      </c>
      <c r="P844" t="s">
        <v>201</v>
      </c>
      <c r="R844">
        <v>26.5</v>
      </c>
      <c r="S844">
        <v>16</v>
      </c>
      <c r="T844">
        <v>20241126</v>
      </c>
      <c r="U844">
        <v>20250131</v>
      </c>
      <c r="V844">
        <v>50202203</v>
      </c>
      <c r="W844" t="s">
        <v>2043</v>
      </c>
    </row>
    <row r="845" spans="1:23" x14ac:dyDescent="0.25">
      <c r="A845" t="s">
        <v>466</v>
      </c>
      <c r="B845" t="s">
        <v>2098</v>
      </c>
      <c r="C845" t="s">
        <v>2225</v>
      </c>
      <c r="D845" t="s">
        <v>2040</v>
      </c>
      <c r="E845" t="s">
        <v>2230</v>
      </c>
      <c r="F845">
        <v>7804320407050</v>
      </c>
      <c r="G845" t="s">
        <v>2231</v>
      </c>
      <c r="I845">
        <v>212.25</v>
      </c>
      <c r="K845">
        <v>212.25</v>
      </c>
      <c r="L845">
        <v>2</v>
      </c>
      <c r="M845" t="s">
        <v>203</v>
      </c>
      <c r="N845">
        <v>1</v>
      </c>
      <c r="O845" s="28">
        <v>45586</v>
      </c>
      <c r="P845" t="s">
        <v>201</v>
      </c>
      <c r="Q845" t="s">
        <v>202</v>
      </c>
      <c r="R845">
        <v>26.5</v>
      </c>
      <c r="S845">
        <v>16</v>
      </c>
      <c r="T845">
        <v>20241126</v>
      </c>
      <c r="U845">
        <v>20250131</v>
      </c>
      <c r="V845">
        <v>50202203</v>
      </c>
      <c r="W845" t="s">
        <v>2043</v>
      </c>
    </row>
    <row r="846" spans="1:23" x14ac:dyDescent="0.25">
      <c r="A846" t="s">
        <v>466</v>
      </c>
      <c r="B846" t="s">
        <v>2232</v>
      </c>
      <c r="C846" t="s">
        <v>320</v>
      </c>
      <c r="D846" t="s">
        <v>2040</v>
      </c>
      <c r="E846" t="s">
        <v>2233</v>
      </c>
      <c r="F846">
        <v>8410106022608</v>
      </c>
      <c r="G846" t="s">
        <v>2234</v>
      </c>
      <c r="I846">
        <v>112.93</v>
      </c>
      <c r="K846">
        <v>112.93</v>
      </c>
      <c r="L846">
        <v>2</v>
      </c>
      <c r="M846" t="s">
        <v>203</v>
      </c>
      <c r="N846">
        <v>1</v>
      </c>
      <c r="O846" s="28">
        <v>45586</v>
      </c>
      <c r="P846" t="s">
        <v>201</v>
      </c>
      <c r="Q846" t="s">
        <v>202</v>
      </c>
      <c r="R846">
        <v>26.5</v>
      </c>
      <c r="S846">
        <v>16</v>
      </c>
      <c r="T846">
        <v>20240523</v>
      </c>
      <c r="U846">
        <v>20250131</v>
      </c>
      <c r="V846">
        <v>50202203</v>
      </c>
      <c r="W846" t="s">
        <v>2043</v>
      </c>
    </row>
    <row r="847" spans="1:23" x14ac:dyDescent="0.25">
      <c r="A847" t="s">
        <v>466</v>
      </c>
      <c r="B847" t="s">
        <v>2232</v>
      </c>
      <c r="C847" t="s">
        <v>320</v>
      </c>
      <c r="D847" t="s">
        <v>2040</v>
      </c>
      <c r="E847" t="s">
        <v>113</v>
      </c>
      <c r="F847">
        <v>7502219322711</v>
      </c>
      <c r="G847" t="s">
        <v>2235</v>
      </c>
      <c r="I847">
        <v>134.22999999999999</v>
      </c>
      <c r="K847">
        <v>134.22999999999999</v>
      </c>
      <c r="L847">
        <v>2</v>
      </c>
      <c r="M847" t="s">
        <v>203</v>
      </c>
      <c r="N847">
        <v>1</v>
      </c>
      <c r="O847" s="28">
        <v>44187</v>
      </c>
      <c r="P847" t="s">
        <v>231</v>
      </c>
      <c r="R847">
        <v>26.5</v>
      </c>
      <c r="S847">
        <v>16</v>
      </c>
      <c r="T847">
        <v>20161012</v>
      </c>
      <c r="U847">
        <v>20250131</v>
      </c>
      <c r="V847">
        <v>50202203</v>
      </c>
      <c r="W847" t="s">
        <v>2043</v>
      </c>
    </row>
    <row r="848" spans="1:23" x14ac:dyDescent="0.25">
      <c r="A848" t="s">
        <v>466</v>
      </c>
      <c r="B848" t="s">
        <v>2232</v>
      </c>
      <c r="C848" t="s">
        <v>320</v>
      </c>
      <c r="D848" t="s">
        <v>2040</v>
      </c>
      <c r="E848" t="s">
        <v>2236</v>
      </c>
      <c r="F848">
        <v>8410106064400</v>
      </c>
      <c r="G848" t="s">
        <v>2237</v>
      </c>
      <c r="I848">
        <v>51.07</v>
      </c>
      <c r="K848">
        <v>51.07</v>
      </c>
      <c r="L848">
        <v>2</v>
      </c>
      <c r="M848" t="s">
        <v>203</v>
      </c>
      <c r="N848">
        <v>1</v>
      </c>
      <c r="O848" s="28">
        <v>45608</v>
      </c>
      <c r="P848" t="s">
        <v>201</v>
      </c>
      <c r="Q848" t="s">
        <v>202</v>
      </c>
      <c r="R848">
        <v>26.5</v>
      </c>
      <c r="S848">
        <v>16</v>
      </c>
      <c r="T848">
        <v>20240710</v>
      </c>
      <c r="U848">
        <v>20250131</v>
      </c>
      <c r="V848">
        <v>50202203</v>
      </c>
      <c r="W848" t="s">
        <v>2043</v>
      </c>
    </row>
    <row r="849" spans="1:23" x14ac:dyDescent="0.25">
      <c r="A849" t="s">
        <v>466</v>
      </c>
      <c r="B849" t="s">
        <v>2232</v>
      </c>
      <c r="C849" t="s">
        <v>320</v>
      </c>
      <c r="D849" t="s">
        <v>2040</v>
      </c>
      <c r="E849" t="s">
        <v>136</v>
      </c>
      <c r="F849">
        <v>8410106023353</v>
      </c>
      <c r="G849" t="s">
        <v>2238</v>
      </c>
      <c r="I849">
        <v>86.48</v>
      </c>
      <c r="K849">
        <v>86.48</v>
      </c>
      <c r="L849">
        <v>2</v>
      </c>
      <c r="M849" t="s">
        <v>203</v>
      </c>
      <c r="N849">
        <v>1</v>
      </c>
      <c r="O849" s="28">
        <v>45586</v>
      </c>
      <c r="P849" t="s">
        <v>201</v>
      </c>
      <c r="Q849" t="s">
        <v>202</v>
      </c>
      <c r="R849">
        <v>26.5</v>
      </c>
      <c r="S849">
        <v>16</v>
      </c>
      <c r="T849">
        <v>20240710</v>
      </c>
      <c r="U849">
        <v>20250131</v>
      </c>
      <c r="V849">
        <v>50202203</v>
      </c>
      <c r="W849" t="s">
        <v>2043</v>
      </c>
    </row>
    <row r="850" spans="1:23" x14ac:dyDescent="0.25">
      <c r="A850" t="s">
        <v>466</v>
      </c>
      <c r="B850" t="s">
        <v>2232</v>
      </c>
      <c r="C850" t="s">
        <v>320</v>
      </c>
      <c r="D850" t="s">
        <v>2040</v>
      </c>
      <c r="E850" t="s">
        <v>98</v>
      </c>
      <c r="F850">
        <v>8410106023254</v>
      </c>
      <c r="G850" t="s">
        <v>321</v>
      </c>
      <c r="I850">
        <v>112.93</v>
      </c>
      <c r="K850">
        <v>112.93</v>
      </c>
      <c r="L850">
        <v>2</v>
      </c>
      <c r="M850" t="s">
        <v>203</v>
      </c>
      <c r="N850">
        <v>1</v>
      </c>
      <c r="O850" s="28">
        <v>45617</v>
      </c>
      <c r="P850" t="s">
        <v>201</v>
      </c>
      <c r="Q850" t="s">
        <v>202</v>
      </c>
      <c r="R850">
        <v>26.5</v>
      </c>
      <c r="S850">
        <v>16</v>
      </c>
      <c r="T850">
        <v>20240710</v>
      </c>
      <c r="U850">
        <v>20250131</v>
      </c>
      <c r="V850">
        <v>50202203</v>
      </c>
      <c r="W850" t="s">
        <v>2043</v>
      </c>
    </row>
    <row r="851" spans="1:23" x14ac:dyDescent="0.25">
      <c r="A851" t="s">
        <v>466</v>
      </c>
      <c r="B851" t="s">
        <v>764</v>
      </c>
      <c r="C851" t="s">
        <v>2239</v>
      </c>
      <c r="D851" t="s">
        <v>2040</v>
      </c>
      <c r="E851" t="s">
        <v>2240</v>
      </c>
      <c r="F851">
        <v>8410261033112</v>
      </c>
      <c r="G851" t="s">
        <v>2241</v>
      </c>
      <c r="I851">
        <v>44.27</v>
      </c>
      <c r="K851">
        <v>44.27</v>
      </c>
      <c r="L851">
        <v>2</v>
      </c>
      <c r="M851" t="s">
        <v>203</v>
      </c>
      <c r="N851">
        <v>1</v>
      </c>
      <c r="O851" s="28">
        <v>45586</v>
      </c>
      <c r="P851" t="s">
        <v>201</v>
      </c>
      <c r="Q851" t="s">
        <v>202</v>
      </c>
      <c r="R851">
        <v>26.5</v>
      </c>
      <c r="S851">
        <v>16</v>
      </c>
      <c r="T851">
        <v>20240523</v>
      </c>
      <c r="U851">
        <v>20250131</v>
      </c>
      <c r="V851">
        <v>50202203</v>
      </c>
      <c r="W851" t="s">
        <v>2043</v>
      </c>
    </row>
    <row r="852" spans="1:23" x14ac:dyDescent="0.25">
      <c r="A852" t="s">
        <v>466</v>
      </c>
      <c r="B852" t="s">
        <v>764</v>
      </c>
      <c r="C852" t="s">
        <v>304</v>
      </c>
      <c r="D852" t="s">
        <v>2040</v>
      </c>
      <c r="E852" t="s">
        <v>145</v>
      </c>
      <c r="F852">
        <v>8410261206158</v>
      </c>
      <c r="G852" t="s">
        <v>322</v>
      </c>
      <c r="I852">
        <v>68.680000000000007</v>
      </c>
      <c r="K852">
        <v>68.680000000000007</v>
      </c>
      <c r="L852">
        <v>2</v>
      </c>
      <c r="M852" t="s">
        <v>203</v>
      </c>
      <c r="N852">
        <v>1</v>
      </c>
      <c r="O852" s="28">
        <v>45586</v>
      </c>
      <c r="P852" t="s">
        <v>201</v>
      </c>
      <c r="Q852" t="s">
        <v>202</v>
      </c>
      <c r="R852">
        <v>26.5</v>
      </c>
      <c r="S852">
        <v>16</v>
      </c>
      <c r="T852">
        <v>20240523</v>
      </c>
      <c r="U852">
        <v>20250131</v>
      </c>
      <c r="V852">
        <v>50202203</v>
      </c>
      <c r="W852" t="s">
        <v>2043</v>
      </c>
    </row>
    <row r="853" spans="1:23" x14ac:dyDescent="0.25">
      <c r="A853" t="s">
        <v>466</v>
      </c>
      <c r="B853" t="s">
        <v>2208</v>
      </c>
      <c r="C853" t="s">
        <v>2242</v>
      </c>
      <c r="D853" t="s">
        <v>2040</v>
      </c>
      <c r="E853" t="s">
        <v>2243</v>
      </c>
      <c r="F853">
        <v>8437021247091</v>
      </c>
      <c r="G853" t="s">
        <v>2244</v>
      </c>
      <c r="I853">
        <v>1715.42</v>
      </c>
      <c r="K853">
        <v>1715.42</v>
      </c>
      <c r="L853">
        <v>2</v>
      </c>
      <c r="M853" t="s">
        <v>203</v>
      </c>
      <c r="N853">
        <v>1</v>
      </c>
      <c r="O853" s="28">
        <v>45176</v>
      </c>
      <c r="P853" t="s">
        <v>201</v>
      </c>
      <c r="R853">
        <v>26.5</v>
      </c>
      <c r="S853">
        <v>16</v>
      </c>
      <c r="T853">
        <v>20240710</v>
      </c>
      <c r="U853">
        <v>20250131</v>
      </c>
      <c r="V853">
        <v>50202203</v>
      </c>
      <c r="W853" t="s">
        <v>2043</v>
      </c>
    </row>
    <row r="854" spans="1:23" x14ac:dyDescent="0.25">
      <c r="A854" t="s">
        <v>466</v>
      </c>
      <c r="B854" t="s">
        <v>2245</v>
      </c>
      <c r="C854" t="s">
        <v>2246</v>
      </c>
      <c r="D854" t="s">
        <v>2040</v>
      </c>
      <c r="E854" t="s">
        <v>2247</v>
      </c>
      <c r="F854">
        <v>8001900628051</v>
      </c>
      <c r="G854" t="s">
        <v>2248</v>
      </c>
      <c r="I854">
        <v>99.61</v>
      </c>
      <c r="K854">
        <v>99.61</v>
      </c>
      <c r="L854">
        <v>2</v>
      </c>
      <c r="M854" t="s">
        <v>203</v>
      </c>
      <c r="N854">
        <v>1</v>
      </c>
      <c r="O854" s="28">
        <v>45630</v>
      </c>
      <c r="P854" t="s">
        <v>201</v>
      </c>
      <c r="R854">
        <v>26.5</v>
      </c>
      <c r="S854">
        <v>16</v>
      </c>
      <c r="T854">
        <v>20240731</v>
      </c>
      <c r="U854">
        <v>20250131</v>
      </c>
      <c r="V854">
        <v>50202203</v>
      </c>
      <c r="W854" t="s">
        <v>2043</v>
      </c>
    </row>
    <row r="855" spans="1:23" x14ac:dyDescent="0.25">
      <c r="A855" t="s">
        <v>466</v>
      </c>
      <c r="B855" t="s">
        <v>2245</v>
      </c>
      <c r="C855" t="s">
        <v>2246</v>
      </c>
      <c r="D855" t="s">
        <v>2040</v>
      </c>
      <c r="E855" t="s">
        <v>2249</v>
      </c>
      <c r="F855">
        <v>8001900664608</v>
      </c>
      <c r="G855" t="s">
        <v>2250</v>
      </c>
      <c r="I855">
        <v>214.23</v>
      </c>
      <c r="K855">
        <v>214.23</v>
      </c>
      <c r="L855">
        <v>2</v>
      </c>
      <c r="M855" t="s">
        <v>203</v>
      </c>
      <c r="N855">
        <v>1</v>
      </c>
      <c r="O855" s="28">
        <v>45625</v>
      </c>
      <c r="P855" t="s">
        <v>201</v>
      </c>
      <c r="R855">
        <v>26.5</v>
      </c>
      <c r="S855">
        <v>16</v>
      </c>
      <c r="T855">
        <v>20240731</v>
      </c>
      <c r="U855">
        <v>20250131</v>
      </c>
      <c r="V855">
        <v>50202203</v>
      </c>
      <c r="W855" t="s">
        <v>2043</v>
      </c>
    </row>
    <row r="856" spans="1:23" x14ac:dyDescent="0.25">
      <c r="A856" t="s">
        <v>466</v>
      </c>
      <c r="B856" t="s">
        <v>479</v>
      </c>
      <c r="C856" t="s">
        <v>2251</v>
      </c>
      <c r="D856" t="s">
        <v>2040</v>
      </c>
      <c r="E856" t="s">
        <v>2252</v>
      </c>
      <c r="F856">
        <v>7809591500141</v>
      </c>
      <c r="G856" t="s">
        <v>2253</v>
      </c>
      <c r="I856">
        <v>40</v>
      </c>
      <c r="K856">
        <v>40</v>
      </c>
      <c r="L856">
        <v>2</v>
      </c>
      <c r="M856" t="s">
        <v>203</v>
      </c>
      <c r="N856">
        <v>1</v>
      </c>
      <c r="P856" t="s">
        <v>231</v>
      </c>
      <c r="R856">
        <v>26.5</v>
      </c>
      <c r="S856">
        <v>16</v>
      </c>
      <c r="T856">
        <v>20050101</v>
      </c>
      <c r="U856">
        <v>20250131</v>
      </c>
    </row>
    <row r="857" spans="1:23" x14ac:dyDescent="0.25">
      <c r="A857" t="s">
        <v>466</v>
      </c>
      <c r="B857" t="s">
        <v>479</v>
      </c>
      <c r="C857" t="s">
        <v>2254</v>
      </c>
      <c r="D857" t="s">
        <v>2040</v>
      </c>
      <c r="E857" t="s">
        <v>2255</v>
      </c>
      <c r="F857">
        <v>30174091122</v>
      </c>
      <c r="G857" t="s">
        <v>2256</v>
      </c>
      <c r="I857">
        <v>347.83</v>
      </c>
      <c r="K857">
        <v>347.83</v>
      </c>
      <c r="L857">
        <v>2</v>
      </c>
      <c r="M857" t="s">
        <v>203</v>
      </c>
      <c r="N857">
        <v>1</v>
      </c>
      <c r="O857" s="28">
        <v>38803</v>
      </c>
      <c r="P857" t="s">
        <v>231</v>
      </c>
      <c r="R857">
        <v>26.5</v>
      </c>
      <c r="S857">
        <v>16</v>
      </c>
      <c r="T857">
        <v>20060324</v>
      </c>
      <c r="U857">
        <v>20250131</v>
      </c>
    </row>
    <row r="858" spans="1:23" x14ac:dyDescent="0.25">
      <c r="A858" t="s">
        <v>466</v>
      </c>
      <c r="B858" t="s">
        <v>479</v>
      </c>
      <c r="C858" t="s">
        <v>2257</v>
      </c>
      <c r="D858" t="s">
        <v>2040</v>
      </c>
      <c r="E858" t="s">
        <v>125</v>
      </c>
      <c r="F858">
        <v>8410006050015</v>
      </c>
      <c r="G858" t="s">
        <v>126</v>
      </c>
      <c r="I858">
        <v>49.6</v>
      </c>
      <c r="K858">
        <v>49.6</v>
      </c>
      <c r="L858">
        <v>2</v>
      </c>
      <c r="M858" t="s">
        <v>203</v>
      </c>
      <c r="N858">
        <v>1</v>
      </c>
      <c r="O858" s="28">
        <v>39686</v>
      </c>
      <c r="P858" t="s">
        <v>231</v>
      </c>
      <c r="R858">
        <v>26.5</v>
      </c>
      <c r="S858">
        <v>16</v>
      </c>
      <c r="T858">
        <v>20050101</v>
      </c>
      <c r="U858">
        <v>20250131</v>
      </c>
    </row>
    <row r="859" spans="1:23" x14ac:dyDescent="0.25">
      <c r="A859" t="s">
        <v>466</v>
      </c>
      <c r="B859" t="s">
        <v>479</v>
      </c>
      <c r="C859" t="s">
        <v>1904</v>
      </c>
      <c r="D859" t="s">
        <v>2040</v>
      </c>
      <c r="E859" t="s">
        <v>2258</v>
      </c>
      <c r="F859">
        <v>7804320365527</v>
      </c>
      <c r="G859" t="s">
        <v>2259</v>
      </c>
      <c r="I859">
        <v>151.54</v>
      </c>
      <c r="K859">
        <v>151.54</v>
      </c>
      <c r="L859">
        <v>2</v>
      </c>
      <c r="M859" t="s">
        <v>203</v>
      </c>
      <c r="N859">
        <v>1</v>
      </c>
      <c r="O859" s="28">
        <v>43605</v>
      </c>
      <c r="P859" t="s">
        <v>231</v>
      </c>
      <c r="R859">
        <v>30</v>
      </c>
      <c r="S859">
        <v>16</v>
      </c>
      <c r="T859">
        <v>20160801</v>
      </c>
      <c r="U859">
        <v>20250131</v>
      </c>
      <c r="V859">
        <v>50202203</v>
      </c>
      <c r="W859" t="s">
        <v>2043</v>
      </c>
    </row>
    <row r="860" spans="1:23" x14ac:dyDescent="0.25">
      <c r="A860" t="s">
        <v>466</v>
      </c>
      <c r="B860" t="s">
        <v>479</v>
      </c>
      <c r="C860" t="s">
        <v>2260</v>
      </c>
      <c r="D860" t="s">
        <v>2040</v>
      </c>
      <c r="E860" t="s">
        <v>2261</v>
      </c>
      <c r="F860">
        <v>8410062600124</v>
      </c>
      <c r="G860" t="s">
        <v>2262</v>
      </c>
      <c r="I860">
        <v>68</v>
      </c>
      <c r="K860">
        <v>68</v>
      </c>
      <c r="L860">
        <v>2</v>
      </c>
      <c r="M860" t="s">
        <v>203</v>
      </c>
      <c r="N860">
        <v>1</v>
      </c>
      <c r="O860" s="28">
        <v>39743</v>
      </c>
      <c r="P860" t="s">
        <v>231</v>
      </c>
      <c r="R860">
        <v>26.5</v>
      </c>
      <c r="S860">
        <v>16</v>
      </c>
      <c r="T860">
        <v>20050101</v>
      </c>
      <c r="U860">
        <v>20250131</v>
      </c>
    </row>
    <row r="861" spans="1:23" x14ac:dyDescent="0.25">
      <c r="A861" t="s">
        <v>466</v>
      </c>
      <c r="B861" t="s">
        <v>2098</v>
      </c>
      <c r="C861" t="s">
        <v>2263</v>
      </c>
      <c r="D861" t="s">
        <v>2040</v>
      </c>
      <c r="E861" t="s">
        <v>2264</v>
      </c>
      <c r="F861">
        <v>7804320182025</v>
      </c>
      <c r="G861" t="s">
        <v>2265</v>
      </c>
      <c r="I861">
        <v>56.4</v>
      </c>
      <c r="K861">
        <v>56.4</v>
      </c>
      <c r="L861">
        <v>2</v>
      </c>
      <c r="M861" t="s">
        <v>203</v>
      </c>
      <c r="N861">
        <v>1</v>
      </c>
      <c r="O861" s="28">
        <v>45637</v>
      </c>
      <c r="P861" t="s">
        <v>201</v>
      </c>
      <c r="Q861" t="s">
        <v>202</v>
      </c>
      <c r="R861">
        <v>26.5</v>
      </c>
      <c r="S861">
        <v>16</v>
      </c>
      <c r="T861">
        <v>20240708</v>
      </c>
      <c r="U861">
        <v>20250131</v>
      </c>
      <c r="V861">
        <v>50202203</v>
      </c>
      <c r="W861" t="s">
        <v>2043</v>
      </c>
    </row>
    <row r="862" spans="1:23" x14ac:dyDescent="0.25">
      <c r="A862" t="s">
        <v>466</v>
      </c>
      <c r="B862" t="s">
        <v>1788</v>
      </c>
      <c r="C862" t="s">
        <v>2266</v>
      </c>
      <c r="D862" t="s">
        <v>2040</v>
      </c>
      <c r="E862" t="s">
        <v>2267</v>
      </c>
      <c r="F862">
        <v>8436028380565</v>
      </c>
      <c r="G862" t="s">
        <v>2268</v>
      </c>
      <c r="I862">
        <v>146.69999999999999</v>
      </c>
      <c r="K862">
        <v>146.69999999999999</v>
      </c>
      <c r="L862">
        <v>2</v>
      </c>
      <c r="M862" t="s">
        <v>203</v>
      </c>
      <c r="N862">
        <v>1</v>
      </c>
      <c r="O862" s="28">
        <v>45586</v>
      </c>
      <c r="P862" t="s">
        <v>201</v>
      </c>
      <c r="R862">
        <v>26.5</v>
      </c>
      <c r="S862">
        <v>16</v>
      </c>
      <c r="T862">
        <v>20240509</v>
      </c>
      <c r="U862">
        <v>20250131</v>
      </c>
      <c r="V862">
        <v>50202203</v>
      </c>
      <c r="W862" t="s">
        <v>2043</v>
      </c>
    </row>
    <row r="863" spans="1:23" x14ac:dyDescent="0.25">
      <c r="A863" t="s">
        <v>466</v>
      </c>
      <c r="B863" t="s">
        <v>580</v>
      </c>
      <c r="C863" t="s">
        <v>2269</v>
      </c>
      <c r="D863" t="s">
        <v>2040</v>
      </c>
      <c r="E863" t="s">
        <v>2270</v>
      </c>
      <c r="F863">
        <v>8020735001006</v>
      </c>
      <c r="G863" t="s">
        <v>2271</v>
      </c>
      <c r="I863">
        <v>225.3</v>
      </c>
      <c r="K863">
        <v>225.3</v>
      </c>
      <c r="L863">
        <v>2</v>
      </c>
      <c r="M863" t="s">
        <v>203</v>
      </c>
      <c r="N863">
        <v>1</v>
      </c>
      <c r="O863" s="28">
        <v>45607</v>
      </c>
      <c r="P863" t="s">
        <v>201</v>
      </c>
      <c r="R863">
        <v>26.5</v>
      </c>
      <c r="S863">
        <v>16</v>
      </c>
      <c r="T863">
        <v>20240827</v>
      </c>
      <c r="U863">
        <v>20250131</v>
      </c>
      <c r="V863">
        <v>50202203</v>
      </c>
      <c r="W863" t="s">
        <v>2043</v>
      </c>
    </row>
    <row r="864" spans="1:23" x14ac:dyDescent="0.25">
      <c r="A864" t="s">
        <v>466</v>
      </c>
      <c r="B864" t="s">
        <v>479</v>
      </c>
      <c r="C864" t="s">
        <v>2047</v>
      </c>
      <c r="D864" t="s">
        <v>2040</v>
      </c>
      <c r="E864" t="s">
        <v>2272</v>
      </c>
      <c r="F864">
        <v>5601142300222</v>
      </c>
      <c r="G864" t="s">
        <v>2273</v>
      </c>
      <c r="I864">
        <v>17.559999999999999</v>
      </c>
      <c r="K864">
        <v>17.559999999999999</v>
      </c>
      <c r="L864">
        <v>2</v>
      </c>
      <c r="M864" t="s">
        <v>203</v>
      </c>
      <c r="N864">
        <v>1</v>
      </c>
      <c r="O864" s="28">
        <v>41829</v>
      </c>
      <c r="P864" t="s">
        <v>231</v>
      </c>
      <c r="R864">
        <v>26.5</v>
      </c>
      <c r="S864">
        <v>16</v>
      </c>
      <c r="T864">
        <v>20090817</v>
      </c>
      <c r="U864">
        <v>20250131</v>
      </c>
      <c r="V864">
        <v>50202205</v>
      </c>
      <c r="W864" t="s">
        <v>2061</v>
      </c>
    </row>
    <row r="865" spans="1:23" x14ac:dyDescent="0.25">
      <c r="A865" t="s">
        <v>466</v>
      </c>
      <c r="B865" t="s">
        <v>479</v>
      </c>
      <c r="C865" t="s">
        <v>2047</v>
      </c>
      <c r="D865" t="s">
        <v>2040</v>
      </c>
      <c r="E865" t="s">
        <v>2274</v>
      </c>
      <c r="F865">
        <v>5601142192490</v>
      </c>
      <c r="G865" t="s">
        <v>2275</v>
      </c>
      <c r="I865">
        <v>17.559999999999999</v>
      </c>
      <c r="K865">
        <v>17.559999999999999</v>
      </c>
      <c r="L865">
        <v>2</v>
      </c>
      <c r="M865" t="s">
        <v>203</v>
      </c>
      <c r="N865">
        <v>1</v>
      </c>
      <c r="O865" s="28">
        <v>39681</v>
      </c>
      <c r="P865" t="s">
        <v>231</v>
      </c>
      <c r="R865">
        <v>26.5</v>
      </c>
      <c r="S865">
        <v>16</v>
      </c>
      <c r="T865">
        <v>20090817</v>
      </c>
      <c r="U865">
        <v>20250131</v>
      </c>
      <c r="V865">
        <v>50202205</v>
      </c>
      <c r="W865" t="s">
        <v>2061</v>
      </c>
    </row>
    <row r="866" spans="1:23" x14ac:dyDescent="0.25">
      <c r="A866" t="s">
        <v>466</v>
      </c>
      <c r="B866" t="s">
        <v>2046</v>
      </c>
      <c r="C866" t="s">
        <v>2047</v>
      </c>
      <c r="D866" t="s">
        <v>2040</v>
      </c>
      <c r="E866" t="s">
        <v>103</v>
      </c>
      <c r="F866">
        <v>5601142192476</v>
      </c>
      <c r="G866" t="s">
        <v>2276</v>
      </c>
      <c r="I866">
        <v>86.96</v>
      </c>
      <c r="K866">
        <v>86.96</v>
      </c>
      <c r="L866">
        <v>2</v>
      </c>
      <c r="M866" t="s">
        <v>203</v>
      </c>
      <c r="N866">
        <v>1</v>
      </c>
      <c r="O866" s="28">
        <v>45586</v>
      </c>
      <c r="P866" t="s">
        <v>201</v>
      </c>
      <c r="Q866" t="s">
        <v>202</v>
      </c>
      <c r="R866">
        <v>26.5</v>
      </c>
      <c r="S866">
        <v>16</v>
      </c>
      <c r="T866">
        <v>20240710</v>
      </c>
      <c r="U866">
        <v>20250131</v>
      </c>
      <c r="V866">
        <v>50202205</v>
      </c>
      <c r="W866" t="s">
        <v>2061</v>
      </c>
    </row>
    <row r="867" spans="1:23" x14ac:dyDescent="0.25">
      <c r="A867" t="s">
        <v>466</v>
      </c>
      <c r="B867" t="s">
        <v>2277</v>
      </c>
      <c r="C867" t="s">
        <v>2278</v>
      </c>
      <c r="D867" t="s">
        <v>2040</v>
      </c>
      <c r="E867" t="s">
        <v>2279</v>
      </c>
      <c r="F867">
        <v>7502239211927</v>
      </c>
      <c r="G867" t="s">
        <v>2280</v>
      </c>
      <c r="I867">
        <v>162.37</v>
      </c>
      <c r="K867">
        <v>162.37</v>
      </c>
      <c r="L867">
        <v>2</v>
      </c>
      <c r="M867" t="s">
        <v>203</v>
      </c>
      <c r="N867">
        <v>1</v>
      </c>
      <c r="O867" s="28">
        <v>45636</v>
      </c>
      <c r="P867" t="s">
        <v>201</v>
      </c>
      <c r="R867">
        <v>26.5</v>
      </c>
      <c r="S867">
        <v>16</v>
      </c>
      <c r="T867">
        <v>20240916</v>
      </c>
      <c r="U867">
        <v>20250131</v>
      </c>
      <c r="V867">
        <v>50202203</v>
      </c>
      <c r="W867" t="s">
        <v>2043</v>
      </c>
    </row>
    <row r="868" spans="1:23" x14ac:dyDescent="0.25">
      <c r="A868" t="s">
        <v>466</v>
      </c>
      <c r="B868" t="s">
        <v>2281</v>
      </c>
      <c r="C868" t="s">
        <v>2282</v>
      </c>
      <c r="D868" t="s">
        <v>2040</v>
      </c>
      <c r="E868" t="s">
        <v>2283</v>
      </c>
      <c r="F868">
        <v>7502219321462</v>
      </c>
      <c r="G868" t="s">
        <v>2284</v>
      </c>
      <c r="I868">
        <v>5869.23</v>
      </c>
      <c r="K868">
        <v>5869.23</v>
      </c>
      <c r="L868">
        <v>2</v>
      </c>
      <c r="M868" t="s">
        <v>203</v>
      </c>
      <c r="N868">
        <v>1</v>
      </c>
      <c r="O868" s="28">
        <v>45532</v>
      </c>
      <c r="P868" t="s">
        <v>201</v>
      </c>
      <c r="R868">
        <v>30</v>
      </c>
      <c r="S868">
        <v>16</v>
      </c>
      <c r="T868">
        <v>20240904</v>
      </c>
      <c r="U868">
        <v>20250131</v>
      </c>
      <c r="V868">
        <v>50202203</v>
      </c>
      <c r="W868" t="s">
        <v>2043</v>
      </c>
    </row>
    <row r="869" spans="1:23" x14ac:dyDescent="0.25">
      <c r="A869" t="s">
        <v>466</v>
      </c>
      <c r="B869" t="s">
        <v>2281</v>
      </c>
      <c r="C869" t="s">
        <v>2282</v>
      </c>
      <c r="D869" t="s">
        <v>2040</v>
      </c>
      <c r="E869" t="s">
        <v>2285</v>
      </c>
      <c r="F869">
        <v>7502219320908</v>
      </c>
      <c r="G869" t="s">
        <v>2286</v>
      </c>
      <c r="I869">
        <v>5600</v>
      </c>
      <c r="K869">
        <v>5600</v>
      </c>
      <c r="L869">
        <v>2</v>
      </c>
      <c r="M869" t="s">
        <v>203</v>
      </c>
      <c r="N869">
        <v>1</v>
      </c>
      <c r="O869" s="28">
        <v>45191</v>
      </c>
      <c r="P869" t="s">
        <v>231</v>
      </c>
      <c r="R869">
        <v>30</v>
      </c>
      <c r="S869">
        <v>16</v>
      </c>
      <c r="T869">
        <v>20240826</v>
      </c>
      <c r="U869">
        <v>20250131</v>
      </c>
      <c r="V869">
        <v>50202203</v>
      </c>
      <c r="W869" t="s">
        <v>2043</v>
      </c>
    </row>
    <row r="870" spans="1:23" x14ac:dyDescent="0.25">
      <c r="A870" t="s">
        <v>466</v>
      </c>
      <c r="B870" t="s">
        <v>2039</v>
      </c>
      <c r="C870" t="s">
        <v>1746</v>
      </c>
      <c r="D870" t="s">
        <v>2040</v>
      </c>
      <c r="E870" t="s">
        <v>2287</v>
      </c>
      <c r="F870">
        <v>7804320130897</v>
      </c>
      <c r="G870" t="s">
        <v>2288</v>
      </c>
      <c r="I870">
        <v>118.58</v>
      </c>
      <c r="K870">
        <v>118.58</v>
      </c>
      <c r="L870">
        <v>2</v>
      </c>
      <c r="M870" t="s">
        <v>203</v>
      </c>
      <c r="N870">
        <v>1</v>
      </c>
      <c r="O870" s="28">
        <v>44419</v>
      </c>
      <c r="P870" t="s">
        <v>231</v>
      </c>
      <c r="R870">
        <v>26.5</v>
      </c>
      <c r="S870">
        <v>16</v>
      </c>
      <c r="T870">
        <v>20170104</v>
      </c>
      <c r="U870">
        <v>20250131</v>
      </c>
      <c r="V870">
        <v>50202203</v>
      </c>
      <c r="W870" t="s">
        <v>2043</v>
      </c>
    </row>
    <row r="871" spans="1:23" x14ac:dyDescent="0.25">
      <c r="A871" t="s">
        <v>466</v>
      </c>
      <c r="B871" t="s">
        <v>2039</v>
      </c>
      <c r="C871" t="s">
        <v>1746</v>
      </c>
      <c r="D871" t="s">
        <v>2040</v>
      </c>
      <c r="E871" t="s">
        <v>2289</v>
      </c>
      <c r="F871">
        <v>7804320169675</v>
      </c>
      <c r="G871" t="s">
        <v>2290</v>
      </c>
      <c r="I871">
        <v>58.26</v>
      </c>
      <c r="K871">
        <v>58.26</v>
      </c>
      <c r="L871">
        <v>2</v>
      </c>
      <c r="M871" t="s">
        <v>203</v>
      </c>
      <c r="N871">
        <v>1</v>
      </c>
      <c r="O871" s="28">
        <v>44187</v>
      </c>
      <c r="P871" t="s">
        <v>231</v>
      </c>
      <c r="R871">
        <v>26.5</v>
      </c>
      <c r="S871">
        <v>16</v>
      </c>
      <c r="T871">
        <v>20170104</v>
      </c>
      <c r="U871">
        <v>20250131</v>
      </c>
      <c r="V871">
        <v>50202203</v>
      </c>
      <c r="W871" t="s">
        <v>2043</v>
      </c>
    </row>
    <row r="872" spans="1:23" x14ac:dyDescent="0.25">
      <c r="A872" t="s">
        <v>466</v>
      </c>
      <c r="B872" t="s">
        <v>2039</v>
      </c>
      <c r="C872" t="s">
        <v>1746</v>
      </c>
      <c r="D872" t="s">
        <v>2040</v>
      </c>
      <c r="E872" t="s">
        <v>2291</v>
      </c>
      <c r="F872">
        <v>7804320063027</v>
      </c>
      <c r="G872" t="s">
        <v>2292</v>
      </c>
      <c r="I872">
        <v>58.26</v>
      </c>
      <c r="K872">
        <v>58.26</v>
      </c>
      <c r="L872">
        <v>2</v>
      </c>
      <c r="M872" t="s">
        <v>203</v>
      </c>
      <c r="N872">
        <v>1</v>
      </c>
      <c r="O872" s="28">
        <v>43605</v>
      </c>
      <c r="P872" t="s">
        <v>231</v>
      </c>
      <c r="R872">
        <v>26.5</v>
      </c>
      <c r="S872">
        <v>16</v>
      </c>
      <c r="T872">
        <v>20190329</v>
      </c>
      <c r="U872">
        <v>20250131</v>
      </c>
      <c r="V872">
        <v>50202203</v>
      </c>
      <c r="W872" t="s">
        <v>2043</v>
      </c>
    </row>
    <row r="873" spans="1:23" x14ac:dyDescent="0.25">
      <c r="A873" t="s">
        <v>466</v>
      </c>
      <c r="B873" t="s">
        <v>2039</v>
      </c>
      <c r="C873" t="s">
        <v>1746</v>
      </c>
      <c r="D873" t="s">
        <v>2040</v>
      </c>
      <c r="E873" t="s">
        <v>2293</v>
      </c>
      <c r="F873">
        <v>7804320291826</v>
      </c>
      <c r="G873" t="s">
        <v>2294</v>
      </c>
      <c r="I873">
        <v>39.49</v>
      </c>
      <c r="K873">
        <v>39.49</v>
      </c>
      <c r="L873">
        <v>2</v>
      </c>
      <c r="M873" t="s">
        <v>203</v>
      </c>
      <c r="N873">
        <v>1</v>
      </c>
      <c r="O873" s="28">
        <v>44187</v>
      </c>
      <c r="P873" t="s">
        <v>231</v>
      </c>
      <c r="R873">
        <v>26.5</v>
      </c>
      <c r="S873">
        <v>16</v>
      </c>
      <c r="T873">
        <v>20170104</v>
      </c>
      <c r="U873">
        <v>20250131</v>
      </c>
      <c r="V873">
        <v>50202203</v>
      </c>
      <c r="W873" t="s">
        <v>2043</v>
      </c>
    </row>
    <row r="874" spans="1:23" x14ac:dyDescent="0.25">
      <c r="A874" t="s">
        <v>466</v>
      </c>
      <c r="B874" t="s">
        <v>2039</v>
      </c>
      <c r="C874" t="s">
        <v>1746</v>
      </c>
      <c r="D874" t="s">
        <v>2040</v>
      </c>
      <c r="E874" t="s">
        <v>2295</v>
      </c>
      <c r="F874">
        <v>7804320064956</v>
      </c>
      <c r="G874" t="s">
        <v>2296</v>
      </c>
      <c r="I874">
        <v>114.11</v>
      </c>
      <c r="K874">
        <v>114.11</v>
      </c>
      <c r="L874">
        <v>2</v>
      </c>
      <c r="M874" t="s">
        <v>203</v>
      </c>
      <c r="N874">
        <v>1</v>
      </c>
      <c r="O874" s="28">
        <v>44419</v>
      </c>
      <c r="P874" t="s">
        <v>231</v>
      </c>
      <c r="R874">
        <v>26.5</v>
      </c>
      <c r="S874">
        <v>16</v>
      </c>
      <c r="T874">
        <v>20170104</v>
      </c>
      <c r="U874">
        <v>20250131</v>
      </c>
      <c r="V874">
        <v>50202203</v>
      </c>
      <c r="W874" t="s">
        <v>2043</v>
      </c>
    </row>
    <row r="875" spans="1:23" x14ac:dyDescent="0.25">
      <c r="A875" t="s">
        <v>466</v>
      </c>
      <c r="B875" t="s">
        <v>2039</v>
      </c>
      <c r="C875" t="s">
        <v>1746</v>
      </c>
      <c r="D875" t="s">
        <v>2040</v>
      </c>
      <c r="E875" t="s">
        <v>2297</v>
      </c>
      <c r="F875">
        <v>7804320064949</v>
      </c>
      <c r="G875" t="s">
        <v>2298</v>
      </c>
      <c r="I875">
        <v>114.11</v>
      </c>
      <c r="K875">
        <v>114.11</v>
      </c>
      <c r="L875">
        <v>2</v>
      </c>
      <c r="M875" t="s">
        <v>203</v>
      </c>
      <c r="N875">
        <v>1</v>
      </c>
      <c r="O875" s="28">
        <v>43594</v>
      </c>
      <c r="P875" t="s">
        <v>231</v>
      </c>
      <c r="R875">
        <v>26.5</v>
      </c>
      <c r="S875">
        <v>16</v>
      </c>
      <c r="T875">
        <v>20181026</v>
      </c>
      <c r="U875">
        <v>20250131</v>
      </c>
      <c r="V875">
        <v>50202203</v>
      </c>
      <c r="W875" t="s">
        <v>2043</v>
      </c>
    </row>
    <row r="876" spans="1:23" x14ac:dyDescent="0.25">
      <c r="A876" t="s">
        <v>466</v>
      </c>
      <c r="B876" t="s">
        <v>479</v>
      </c>
      <c r="C876" t="s">
        <v>2299</v>
      </c>
      <c r="D876" t="s">
        <v>2040</v>
      </c>
      <c r="E876" t="s">
        <v>2300</v>
      </c>
      <c r="F876">
        <v>8410396660047</v>
      </c>
      <c r="G876" t="s">
        <v>2301</v>
      </c>
      <c r="I876">
        <v>64</v>
      </c>
      <c r="K876">
        <v>64</v>
      </c>
      <c r="L876">
        <v>2</v>
      </c>
      <c r="M876" t="s">
        <v>203</v>
      </c>
      <c r="N876">
        <v>1</v>
      </c>
      <c r="P876" t="s">
        <v>231</v>
      </c>
      <c r="S876">
        <v>16</v>
      </c>
      <c r="T876">
        <v>20050101</v>
      </c>
      <c r="U876">
        <v>20250131</v>
      </c>
    </row>
    <row r="877" spans="1:23" x14ac:dyDescent="0.25">
      <c r="A877" t="s">
        <v>466</v>
      </c>
      <c r="B877" t="s">
        <v>479</v>
      </c>
      <c r="C877" t="s">
        <v>2302</v>
      </c>
      <c r="D877" t="s">
        <v>2040</v>
      </c>
      <c r="E877" t="s">
        <v>2303</v>
      </c>
      <c r="F877">
        <v>8410065620617</v>
      </c>
      <c r="G877" t="s">
        <v>2304</v>
      </c>
      <c r="I877">
        <v>52</v>
      </c>
      <c r="K877">
        <v>52</v>
      </c>
      <c r="L877">
        <v>2</v>
      </c>
      <c r="M877" t="s">
        <v>203</v>
      </c>
      <c r="N877">
        <v>1</v>
      </c>
      <c r="P877" t="s">
        <v>201</v>
      </c>
      <c r="R877">
        <v>26.5</v>
      </c>
      <c r="S877">
        <v>16</v>
      </c>
      <c r="T877">
        <v>20050101</v>
      </c>
      <c r="U877">
        <v>20250131</v>
      </c>
    </row>
    <row r="878" spans="1:23" x14ac:dyDescent="0.25">
      <c r="A878" t="s">
        <v>466</v>
      </c>
      <c r="B878" t="s">
        <v>2305</v>
      </c>
      <c r="C878" t="s">
        <v>323</v>
      </c>
      <c r="D878" t="s">
        <v>2040</v>
      </c>
      <c r="E878" t="s">
        <v>2306</v>
      </c>
      <c r="F878">
        <v>8420871400105</v>
      </c>
      <c r="G878" t="s">
        <v>2307</v>
      </c>
      <c r="I878">
        <v>83</v>
      </c>
      <c r="K878">
        <v>83</v>
      </c>
      <c r="L878">
        <v>2</v>
      </c>
      <c r="M878" t="s">
        <v>203</v>
      </c>
      <c r="N878">
        <v>1</v>
      </c>
      <c r="O878" s="28">
        <v>45586</v>
      </c>
      <c r="P878" t="s">
        <v>201</v>
      </c>
      <c r="Q878" t="s">
        <v>202</v>
      </c>
      <c r="R878">
        <v>26.5</v>
      </c>
      <c r="S878">
        <v>16</v>
      </c>
      <c r="T878">
        <v>20240710</v>
      </c>
      <c r="U878">
        <v>20250131</v>
      </c>
      <c r="V878">
        <v>50202203</v>
      </c>
      <c r="W878" t="s">
        <v>2043</v>
      </c>
    </row>
    <row r="879" spans="1:23" x14ac:dyDescent="0.25">
      <c r="A879" t="s">
        <v>466</v>
      </c>
      <c r="B879" t="s">
        <v>2305</v>
      </c>
      <c r="C879" t="s">
        <v>323</v>
      </c>
      <c r="D879" t="s">
        <v>2040</v>
      </c>
      <c r="E879" t="s">
        <v>324</v>
      </c>
      <c r="F879">
        <v>8420871400013</v>
      </c>
      <c r="G879" t="s">
        <v>325</v>
      </c>
      <c r="I879">
        <v>119.84</v>
      </c>
      <c r="K879">
        <v>119.84</v>
      </c>
      <c r="L879">
        <v>2</v>
      </c>
      <c r="M879" t="s">
        <v>203</v>
      </c>
      <c r="N879">
        <v>1</v>
      </c>
      <c r="O879" s="28">
        <v>45632</v>
      </c>
      <c r="P879" t="s">
        <v>201</v>
      </c>
      <c r="Q879" t="s">
        <v>202</v>
      </c>
      <c r="R879">
        <v>26.5</v>
      </c>
      <c r="S879">
        <v>16</v>
      </c>
      <c r="T879">
        <v>20240710</v>
      </c>
      <c r="U879">
        <v>20250131</v>
      </c>
      <c r="V879">
        <v>50202203</v>
      </c>
      <c r="W879" t="s">
        <v>2043</v>
      </c>
    </row>
    <row r="880" spans="1:23" x14ac:dyDescent="0.25">
      <c r="A880" t="s">
        <v>466</v>
      </c>
      <c r="B880" t="s">
        <v>479</v>
      </c>
      <c r="C880" t="s">
        <v>2302</v>
      </c>
      <c r="D880" t="s">
        <v>2040</v>
      </c>
      <c r="E880" t="s">
        <v>2308</v>
      </c>
      <c r="F880">
        <v>8410065200611</v>
      </c>
      <c r="G880" t="s">
        <v>2309</v>
      </c>
      <c r="I880">
        <v>54.28</v>
      </c>
      <c r="K880">
        <v>54.28</v>
      </c>
      <c r="L880">
        <v>2</v>
      </c>
      <c r="M880" t="s">
        <v>203</v>
      </c>
      <c r="N880">
        <v>1</v>
      </c>
      <c r="O880" s="28">
        <v>38966</v>
      </c>
      <c r="P880" t="s">
        <v>231</v>
      </c>
      <c r="R880">
        <v>26.5</v>
      </c>
      <c r="S880">
        <v>16</v>
      </c>
      <c r="T880">
        <v>20050101</v>
      </c>
      <c r="U880">
        <v>20250131</v>
      </c>
    </row>
    <row r="881" spans="1:23" x14ac:dyDescent="0.25">
      <c r="A881" t="s">
        <v>466</v>
      </c>
      <c r="B881" t="s">
        <v>479</v>
      </c>
      <c r="C881" t="s">
        <v>2310</v>
      </c>
      <c r="D881" t="s">
        <v>2040</v>
      </c>
      <c r="E881" t="s">
        <v>2311</v>
      </c>
      <c r="F881">
        <v>7798026790175</v>
      </c>
      <c r="G881" t="s">
        <v>2312</v>
      </c>
      <c r="I881">
        <v>36</v>
      </c>
      <c r="K881">
        <v>36</v>
      </c>
      <c r="L881">
        <v>2</v>
      </c>
      <c r="M881" t="s">
        <v>203</v>
      </c>
      <c r="N881">
        <v>1</v>
      </c>
      <c r="P881" t="s">
        <v>231</v>
      </c>
      <c r="R881">
        <v>26.5</v>
      </c>
      <c r="S881">
        <v>16</v>
      </c>
      <c r="T881">
        <v>20050101</v>
      </c>
      <c r="U881">
        <v>20250131</v>
      </c>
    </row>
    <row r="882" spans="1:23" x14ac:dyDescent="0.25">
      <c r="A882" t="s">
        <v>466</v>
      </c>
      <c r="B882" t="s">
        <v>479</v>
      </c>
      <c r="C882" t="s">
        <v>2313</v>
      </c>
      <c r="D882" t="s">
        <v>2040</v>
      </c>
      <c r="E882" t="s">
        <v>2314</v>
      </c>
      <c r="F882">
        <v>7808704700072</v>
      </c>
      <c r="G882" t="s">
        <v>2315</v>
      </c>
      <c r="I882">
        <v>52.4</v>
      </c>
      <c r="K882">
        <v>52.4</v>
      </c>
      <c r="L882">
        <v>2</v>
      </c>
      <c r="M882" t="s">
        <v>203</v>
      </c>
      <c r="N882">
        <v>1</v>
      </c>
      <c r="O882" s="28">
        <v>39539</v>
      </c>
      <c r="P882" t="s">
        <v>231</v>
      </c>
      <c r="R882">
        <v>26.5</v>
      </c>
      <c r="S882">
        <v>16</v>
      </c>
      <c r="T882">
        <v>20050101</v>
      </c>
      <c r="U882">
        <v>20250131</v>
      </c>
    </row>
    <row r="883" spans="1:23" x14ac:dyDescent="0.25">
      <c r="A883" t="s">
        <v>466</v>
      </c>
      <c r="B883" t="s">
        <v>2316</v>
      </c>
      <c r="C883" t="s">
        <v>2317</v>
      </c>
      <c r="D883" t="s">
        <v>2040</v>
      </c>
      <c r="E883" t="s">
        <v>2318</v>
      </c>
      <c r="F883">
        <v>7793440700830</v>
      </c>
      <c r="G883" t="s">
        <v>2319</v>
      </c>
      <c r="I883">
        <v>167.59</v>
      </c>
      <c r="K883">
        <v>167.59</v>
      </c>
      <c r="L883">
        <v>2</v>
      </c>
      <c r="M883" t="s">
        <v>203</v>
      </c>
      <c r="N883">
        <v>1</v>
      </c>
      <c r="O883" s="28">
        <v>44866</v>
      </c>
      <c r="P883" t="s">
        <v>201</v>
      </c>
      <c r="Q883" t="s">
        <v>202</v>
      </c>
      <c r="R883">
        <v>26.5</v>
      </c>
      <c r="S883">
        <v>16</v>
      </c>
      <c r="T883">
        <v>20240523</v>
      </c>
      <c r="U883">
        <v>20250131</v>
      </c>
      <c r="V883">
        <v>50202205</v>
      </c>
      <c r="W883" t="s">
        <v>2061</v>
      </c>
    </row>
    <row r="884" spans="1:23" x14ac:dyDescent="0.25">
      <c r="A884" t="s">
        <v>466</v>
      </c>
      <c r="B884" t="s">
        <v>2208</v>
      </c>
      <c r="C884" t="s">
        <v>2320</v>
      </c>
      <c r="D884" t="s">
        <v>2040</v>
      </c>
      <c r="E884" t="s">
        <v>2321</v>
      </c>
      <c r="F884">
        <v>8437020298100</v>
      </c>
      <c r="G884" t="s">
        <v>2322</v>
      </c>
      <c r="I884">
        <v>735.18</v>
      </c>
      <c r="K884">
        <v>735.18</v>
      </c>
      <c r="L884">
        <v>2</v>
      </c>
      <c r="M884" t="s">
        <v>203</v>
      </c>
      <c r="N884">
        <v>1</v>
      </c>
      <c r="O884" s="28">
        <v>45433</v>
      </c>
      <c r="P884" t="s">
        <v>201</v>
      </c>
      <c r="R884">
        <v>26.5</v>
      </c>
      <c r="S884">
        <v>16</v>
      </c>
      <c r="T884">
        <v>20240710</v>
      </c>
      <c r="U884">
        <v>20250131</v>
      </c>
      <c r="V884">
        <v>50202203</v>
      </c>
      <c r="W884" t="s">
        <v>2043</v>
      </c>
    </row>
    <row r="885" spans="1:23" x14ac:dyDescent="0.25">
      <c r="A885" t="s">
        <v>466</v>
      </c>
      <c r="B885" t="s">
        <v>2208</v>
      </c>
      <c r="C885" t="s">
        <v>2320</v>
      </c>
      <c r="D885" t="s">
        <v>2040</v>
      </c>
      <c r="E885" t="s">
        <v>2323</v>
      </c>
      <c r="F885">
        <v>8437020298377</v>
      </c>
      <c r="G885" t="s">
        <v>2322</v>
      </c>
      <c r="I885">
        <v>735.18</v>
      </c>
      <c r="K885">
        <v>735.18</v>
      </c>
      <c r="L885">
        <v>2</v>
      </c>
      <c r="M885" t="s">
        <v>203</v>
      </c>
      <c r="N885">
        <v>1</v>
      </c>
      <c r="O885" s="28">
        <v>45392</v>
      </c>
      <c r="P885" t="s">
        <v>201</v>
      </c>
      <c r="R885">
        <v>26.5</v>
      </c>
      <c r="S885">
        <v>16</v>
      </c>
      <c r="T885">
        <v>20240506</v>
      </c>
      <c r="U885">
        <v>20250131</v>
      </c>
      <c r="V885">
        <v>50202203</v>
      </c>
      <c r="W885" t="s">
        <v>2043</v>
      </c>
    </row>
    <row r="886" spans="1:23" x14ac:dyDescent="0.25">
      <c r="A886" t="s">
        <v>466</v>
      </c>
      <c r="B886" t="s">
        <v>2080</v>
      </c>
      <c r="C886" t="s">
        <v>2324</v>
      </c>
      <c r="D886" t="s">
        <v>2040</v>
      </c>
      <c r="E886" t="s">
        <v>2325</v>
      </c>
      <c r="F886">
        <v>3442320992981</v>
      </c>
      <c r="G886" t="s">
        <v>2326</v>
      </c>
      <c r="I886">
        <v>474.3</v>
      </c>
      <c r="K886">
        <v>474.3</v>
      </c>
      <c r="L886">
        <v>2</v>
      </c>
      <c r="M886" t="s">
        <v>203</v>
      </c>
      <c r="N886">
        <v>1</v>
      </c>
      <c r="O886" s="28">
        <v>45538</v>
      </c>
      <c r="P886" t="s">
        <v>201</v>
      </c>
      <c r="Q886" t="s">
        <v>202</v>
      </c>
      <c r="R886">
        <v>26.5</v>
      </c>
      <c r="S886">
        <v>16</v>
      </c>
      <c r="T886">
        <v>20240523</v>
      </c>
      <c r="U886">
        <v>20250131</v>
      </c>
      <c r="V886">
        <v>50202203</v>
      </c>
      <c r="W886" t="s">
        <v>2043</v>
      </c>
    </row>
    <row r="887" spans="1:23" x14ac:dyDescent="0.25">
      <c r="A887" t="s">
        <v>466</v>
      </c>
      <c r="B887" t="s">
        <v>2080</v>
      </c>
      <c r="C887" t="s">
        <v>2324</v>
      </c>
      <c r="D887" t="s">
        <v>2040</v>
      </c>
      <c r="E887" t="s">
        <v>2327</v>
      </c>
      <c r="F887">
        <v>3442320851691</v>
      </c>
      <c r="G887" t="s">
        <v>2328</v>
      </c>
      <c r="I887">
        <v>4699.6000000000004</v>
      </c>
      <c r="K887">
        <v>4699.6000000000004</v>
      </c>
      <c r="L887">
        <v>2</v>
      </c>
      <c r="M887" t="s">
        <v>203</v>
      </c>
      <c r="N887">
        <v>1</v>
      </c>
      <c r="O887" s="28">
        <v>44624</v>
      </c>
      <c r="P887" t="s">
        <v>201</v>
      </c>
      <c r="Q887" t="s">
        <v>202</v>
      </c>
      <c r="R887">
        <v>26.5</v>
      </c>
      <c r="S887">
        <v>16</v>
      </c>
      <c r="T887">
        <v>20240513</v>
      </c>
      <c r="U887">
        <v>20250131</v>
      </c>
      <c r="V887">
        <v>50202203</v>
      </c>
      <c r="W887" t="s">
        <v>2043</v>
      </c>
    </row>
    <row r="888" spans="1:23" x14ac:dyDescent="0.25">
      <c r="A888" t="s">
        <v>466</v>
      </c>
      <c r="B888" t="s">
        <v>2080</v>
      </c>
      <c r="C888" t="s">
        <v>2324</v>
      </c>
      <c r="D888" t="s">
        <v>2040</v>
      </c>
      <c r="E888" t="s">
        <v>2329</v>
      </c>
      <c r="F888">
        <v>3442320923145</v>
      </c>
      <c r="G888" t="s">
        <v>2330</v>
      </c>
      <c r="I888">
        <v>6324.11</v>
      </c>
      <c r="K888">
        <v>6324.11</v>
      </c>
      <c r="L888">
        <v>2</v>
      </c>
      <c r="M888" t="s">
        <v>203</v>
      </c>
      <c r="N888">
        <v>1</v>
      </c>
      <c r="P888" t="s">
        <v>201</v>
      </c>
      <c r="Q888" t="s">
        <v>202</v>
      </c>
      <c r="R888">
        <v>26.5</v>
      </c>
      <c r="S888">
        <v>16</v>
      </c>
      <c r="T888">
        <v>20240710</v>
      </c>
      <c r="U888">
        <v>20250131</v>
      </c>
      <c r="V888">
        <v>50202203</v>
      </c>
      <c r="W888" t="s">
        <v>2043</v>
      </c>
    </row>
    <row r="889" spans="1:23" x14ac:dyDescent="0.25">
      <c r="A889" t="s">
        <v>466</v>
      </c>
      <c r="B889" t="s">
        <v>2080</v>
      </c>
      <c r="C889" t="s">
        <v>2324</v>
      </c>
      <c r="D889" t="s">
        <v>2040</v>
      </c>
      <c r="E889" t="s">
        <v>2331</v>
      </c>
      <c r="F889">
        <v>3442320944010</v>
      </c>
      <c r="G889" t="s">
        <v>2332</v>
      </c>
      <c r="I889">
        <v>3241.1</v>
      </c>
      <c r="K889">
        <v>3241.1</v>
      </c>
      <c r="L889">
        <v>2</v>
      </c>
      <c r="M889" t="s">
        <v>203</v>
      </c>
      <c r="N889">
        <v>1</v>
      </c>
      <c r="O889" s="28">
        <v>45124</v>
      </c>
      <c r="P889" t="s">
        <v>201</v>
      </c>
      <c r="Q889" t="s">
        <v>202</v>
      </c>
      <c r="R889">
        <v>26.5</v>
      </c>
      <c r="S889">
        <v>16</v>
      </c>
      <c r="T889">
        <v>20240523</v>
      </c>
      <c r="U889">
        <v>20250131</v>
      </c>
      <c r="V889">
        <v>50202203</v>
      </c>
      <c r="W889" t="s">
        <v>2043</v>
      </c>
    </row>
    <row r="890" spans="1:23" x14ac:dyDescent="0.25">
      <c r="A890" t="s">
        <v>466</v>
      </c>
      <c r="B890" t="s">
        <v>2080</v>
      </c>
      <c r="C890" t="s">
        <v>2324</v>
      </c>
      <c r="D890" t="s">
        <v>2040</v>
      </c>
      <c r="E890" t="s">
        <v>2333</v>
      </c>
      <c r="F890">
        <v>3442320975151</v>
      </c>
      <c r="G890" t="s">
        <v>2334</v>
      </c>
      <c r="I890">
        <v>1071.1400000000001</v>
      </c>
      <c r="K890">
        <v>1071.1400000000001</v>
      </c>
      <c r="L890">
        <v>2</v>
      </c>
      <c r="M890" t="s">
        <v>203</v>
      </c>
      <c r="N890">
        <v>1</v>
      </c>
      <c r="O890" s="28">
        <v>45561</v>
      </c>
      <c r="P890" t="s">
        <v>201</v>
      </c>
      <c r="Q890" t="s">
        <v>202</v>
      </c>
      <c r="R890">
        <v>26.5</v>
      </c>
      <c r="S890">
        <v>16</v>
      </c>
      <c r="T890">
        <v>20240513</v>
      </c>
      <c r="U890">
        <v>20250131</v>
      </c>
      <c r="V890">
        <v>50202203</v>
      </c>
      <c r="W890" t="s">
        <v>2043</v>
      </c>
    </row>
    <row r="891" spans="1:23" x14ac:dyDescent="0.25">
      <c r="A891" t="s">
        <v>466</v>
      </c>
      <c r="B891" t="s">
        <v>2080</v>
      </c>
      <c r="C891" t="s">
        <v>2324</v>
      </c>
      <c r="D891" t="s">
        <v>2040</v>
      </c>
      <c r="E891" t="s">
        <v>2335</v>
      </c>
      <c r="F891">
        <v>3442320969235</v>
      </c>
      <c r="G891" t="s">
        <v>2336</v>
      </c>
      <c r="I891">
        <v>4241.1000000000004</v>
      </c>
      <c r="K891">
        <v>4241.1000000000004</v>
      </c>
      <c r="L891">
        <v>2</v>
      </c>
      <c r="M891" t="s">
        <v>203</v>
      </c>
      <c r="N891">
        <v>1</v>
      </c>
      <c r="P891" t="s">
        <v>201</v>
      </c>
      <c r="R891">
        <v>26.5</v>
      </c>
      <c r="S891">
        <v>16</v>
      </c>
      <c r="T891">
        <v>20240507</v>
      </c>
      <c r="U891">
        <v>20250131</v>
      </c>
      <c r="V891">
        <v>50202203</v>
      </c>
      <c r="W891" t="s">
        <v>2043</v>
      </c>
    </row>
    <row r="892" spans="1:23" x14ac:dyDescent="0.25">
      <c r="A892" t="s">
        <v>466</v>
      </c>
      <c r="B892" t="s">
        <v>2080</v>
      </c>
      <c r="C892" t="s">
        <v>2324</v>
      </c>
      <c r="D892" t="s">
        <v>2040</v>
      </c>
      <c r="E892" t="s">
        <v>2337</v>
      </c>
      <c r="F892">
        <v>3442320993315</v>
      </c>
      <c r="G892" t="s">
        <v>2338</v>
      </c>
      <c r="I892">
        <v>17219.23</v>
      </c>
      <c r="K892">
        <v>17219.23</v>
      </c>
      <c r="L892">
        <v>2</v>
      </c>
      <c r="M892" t="s">
        <v>203</v>
      </c>
      <c r="N892">
        <v>1</v>
      </c>
      <c r="O892" s="28">
        <v>45503</v>
      </c>
      <c r="P892" t="s">
        <v>201</v>
      </c>
      <c r="R892">
        <v>30</v>
      </c>
      <c r="S892">
        <v>16</v>
      </c>
      <c r="T892">
        <v>20240513</v>
      </c>
      <c r="U892">
        <v>20250131</v>
      </c>
      <c r="V892">
        <v>50202203</v>
      </c>
      <c r="W892" t="s">
        <v>2043</v>
      </c>
    </row>
    <row r="893" spans="1:23" x14ac:dyDescent="0.25">
      <c r="A893" t="s">
        <v>466</v>
      </c>
      <c r="B893" t="s">
        <v>2080</v>
      </c>
      <c r="C893" t="s">
        <v>2324</v>
      </c>
      <c r="D893" t="s">
        <v>2040</v>
      </c>
      <c r="E893" t="s">
        <v>2339</v>
      </c>
      <c r="F893">
        <v>3442321048137</v>
      </c>
      <c r="G893" t="s">
        <v>2340</v>
      </c>
      <c r="I893">
        <v>521.74</v>
      </c>
      <c r="K893">
        <v>521.74</v>
      </c>
      <c r="L893">
        <v>2</v>
      </c>
      <c r="M893" t="s">
        <v>203</v>
      </c>
      <c r="N893">
        <v>1</v>
      </c>
      <c r="O893" s="28">
        <v>45518</v>
      </c>
      <c r="P893" t="s">
        <v>201</v>
      </c>
      <c r="R893">
        <v>26.5</v>
      </c>
      <c r="S893">
        <v>16</v>
      </c>
      <c r="T893">
        <v>20240513</v>
      </c>
      <c r="U893">
        <v>20250131</v>
      </c>
      <c r="V893">
        <v>50202203</v>
      </c>
      <c r="W893" t="s">
        <v>2043</v>
      </c>
    </row>
    <row r="894" spans="1:23" x14ac:dyDescent="0.25">
      <c r="A894" t="s">
        <v>466</v>
      </c>
      <c r="B894" t="s">
        <v>2080</v>
      </c>
      <c r="C894" t="s">
        <v>2324</v>
      </c>
      <c r="D894" t="s">
        <v>2040</v>
      </c>
      <c r="E894" t="s">
        <v>2341</v>
      </c>
      <c r="F894">
        <v>3442320851233</v>
      </c>
      <c r="G894" t="s">
        <v>2342</v>
      </c>
      <c r="I894">
        <v>335.18</v>
      </c>
      <c r="K894">
        <v>335.18</v>
      </c>
      <c r="L894">
        <v>2</v>
      </c>
      <c r="M894" t="s">
        <v>203</v>
      </c>
      <c r="N894">
        <v>1</v>
      </c>
      <c r="O894" s="28">
        <v>45538</v>
      </c>
      <c r="P894" t="s">
        <v>201</v>
      </c>
      <c r="R894">
        <v>26.5</v>
      </c>
      <c r="S894">
        <v>16</v>
      </c>
      <c r="T894">
        <v>20240513</v>
      </c>
      <c r="U894">
        <v>20250131</v>
      </c>
      <c r="V894">
        <v>50202203</v>
      </c>
      <c r="W894" t="s">
        <v>2043</v>
      </c>
    </row>
    <row r="895" spans="1:23" x14ac:dyDescent="0.25">
      <c r="A895" t="s">
        <v>466</v>
      </c>
      <c r="B895" t="s">
        <v>2080</v>
      </c>
      <c r="C895" t="s">
        <v>2324</v>
      </c>
      <c r="D895" t="s">
        <v>2040</v>
      </c>
      <c r="E895" t="s">
        <v>2343</v>
      </c>
      <c r="F895">
        <v>3442321021079</v>
      </c>
      <c r="G895" t="s">
        <v>2342</v>
      </c>
      <c r="I895">
        <v>545.45000000000005</v>
      </c>
      <c r="K895">
        <v>545.45000000000005</v>
      </c>
      <c r="L895">
        <v>2</v>
      </c>
      <c r="M895" t="s">
        <v>203</v>
      </c>
      <c r="N895">
        <v>1</v>
      </c>
      <c r="O895" s="28">
        <v>45145</v>
      </c>
      <c r="P895" t="s">
        <v>201</v>
      </c>
      <c r="R895">
        <v>26.5</v>
      </c>
      <c r="S895">
        <v>16</v>
      </c>
      <c r="T895">
        <v>20240513</v>
      </c>
      <c r="U895">
        <v>20250131</v>
      </c>
      <c r="V895">
        <v>50202203</v>
      </c>
      <c r="W895" t="s">
        <v>2043</v>
      </c>
    </row>
    <row r="896" spans="1:23" x14ac:dyDescent="0.25">
      <c r="A896" t="s">
        <v>466</v>
      </c>
      <c r="B896" t="s">
        <v>2080</v>
      </c>
      <c r="C896" t="s">
        <v>2324</v>
      </c>
      <c r="D896" t="s">
        <v>2040</v>
      </c>
      <c r="E896" t="s">
        <v>2344</v>
      </c>
      <c r="F896">
        <v>3442320943075</v>
      </c>
      <c r="G896" t="s">
        <v>2342</v>
      </c>
      <c r="I896">
        <v>442.68</v>
      </c>
      <c r="K896">
        <v>442.68</v>
      </c>
      <c r="L896">
        <v>2</v>
      </c>
      <c r="M896" t="s">
        <v>203</v>
      </c>
      <c r="N896">
        <v>1</v>
      </c>
      <c r="O896" s="28">
        <v>45275</v>
      </c>
      <c r="P896" t="s">
        <v>201</v>
      </c>
      <c r="R896">
        <v>26.5</v>
      </c>
      <c r="S896">
        <v>16</v>
      </c>
      <c r="T896">
        <v>20240710</v>
      </c>
      <c r="U896">
        <v>20250131</v>
      </c>
      <c r="V896">
        <v>50202203</v>
      </c>
      <c r="W896" t="s">
        <v>2043</v>
      </c>
    </row>
    <row r="897" spans="1:23" x14ac:dyDescent="0.25">
      <c r="A897" t="s">
        <v>466</v>
      </c>
      <c r="B897" t="s">
        <v>2080</v>
      </c>
      <c r="C897" t="s">
        <v>2324</v>
      </c>
      <c r="D897" t="s">
        <v>2040</v>
      </c>
      <c r="E897" t="s">
        <v>2345</v>
      </c>
      <c r="F897">
        <v>3442320944621</v>
      </c>
      <c r="G897" t="s">
        <v>2346</v>
      </c>
      <c r="I897">
        <v>7667.98</v>
      </c>
      <c r="K897">
        <v>7667.98</v>
      </c>
      <c r="L897">
        <v>2</v>
      </c>
      <c r="M897" t="s">
        <v>203</v>
      </c>
      <c r="N897">
        <v>1</v>
      </c>
      <c r="P897" t="s">
        <v>201</v>
      </c>
      <c r="R897">
        <v>26.5</v>
      </c>
      <c r="S897">
        <v>16</v>
      </c>
      <c r="T897">
        <v>20240513</v>
      </c>
      <c r="U897">
        <v>20250131</v>
      </c>
      <c r="V897">
        <v>50202203</v>
      </c>
      <c r="W897" t="s">
        <v>2043</v>
      </c>
    </row>
    <row r="898" spans="1:23" x14ac:dyDescent="0.25">
      <c r="A898" t="s">
        <v>466</v>
      </c>
      <c r="B898" t="s">
        <v>2080</v>
      </c>
      <c r="C898" t="s">
        <v>2324</v>
      </c>
      <c r="D898" t="s">
        <v>2040</v>
      </c>
      <c r="E898" t="s">
        <v>2347</v>
      </c>
      <c r="F898">
        <v>3442320812432</v>
      </c>
      <c r="G898" t="s">
        <v>2348</v>
      </c>
      <c r="I898">
        <v>3952.57</v>
      </c>
      <c r="K898">
        <v>3952.57</v>
      </c>
      <c r="L898">
        <v>2</v>
      </c>
      <c r="M898" t="s">
        <v>203</v>
      </c>
      <c r="N898">
        <v>1</v>
      </c>
      <c r="O898" s="28">
        <v>44103</v>
      </c>
      <c r="P898" t="s">
        <v>201</v>
      </c>
      <c r="R898">
        <v>26.5</v>
      </c>
      <c r="S898">
        <v>16</v>
      </c>
      <c r="T898">
        <v>20240523</v>
      </c>
      <c r="U898">
        <v>20250131</v>
      </c>
      <c r="V898">
        <v>50202203</v>
      </c>
      <c r="W898" t="s">
        <v>2043</v>
      </c>
    </row>
    <row r="899" spans="1:23" x14ac:dyDescent="0.25">
      <c r="A899" t="s">
        <v>466</v>
      </c>
      <c r="B899" t="s">
        <v>2080</v>
      </c>
      <c r="C899" t="s">
        <v>2324</v>
      </c>
      <c r="D899" t="s">
        <v>2040</v>
      </c>
      <c r="E899" t="s">
        <v>2349</v>
      </c>
      <c r="F899">
        <v>3442321018802</v>
      </c>
      <c r="G899" t="s">
        <v>2350</v>
      </c>
      <c r="I899">
        <v>3636.36</v>
      </c>
      <c r="K899">
        <v>3636.36</v>
      </c>
      <c r="L899">
        <v>2</v>
      </c>
      <c r="M899" t="s">
        <v>203</v>
      </c>
      <c r="N899">
        <v>1</v>
      </c>
      <c r="P899" t="s">
        <v>201</v>
      </c>
      <c r="R899">
        <v>26.5</v>
      </c>
      <c r="S899">
        <v>16</v>
      </c>
      <c r="T899">
        <v>20240613</v>
      </c>
      <c r="U899">
        <v>20250131</v>
      </c>
      <c r="V899">
        <v>50202203</v>
      </c>
      <c r="W899" t="s">
        <v>2043</v>
      </c>
    </row>
    <row r="900" spans="1:23" x14ac:dyDescent="0.25">
      <c r="A900" t="s">
        <v>466</v>
      </c>
      <c r="B900" t="s">
        <v>2080</v>
      </c>
      <c r="C900" t="s">
        <v>2324</v>
      </c>
      <c r="D900" t="s">
        <v>2040</v>
      </c>
      <c r="E900" t="s">
        <v>2351</v>
      </c>
      <c r="F900">
        <v>3442320886556</v>
      </c>
      <c r="G900" t="s">
        <v>2352</v>
      </c>
      <c r="I900">
        <v>2632.41</v>
      </c>
      <c r="K900">
        <v>2632.41</v>
      </c>
      <c r="L900">
        <v>2</v>
      </c>
      <c r="M900" t="s">
        <v>203</v>
      </c>
      <c r="N900">
        <v>1</v>
      </c>
      <c r="O900" s="28">
        <v>45538</v>
      </c>
      <c r="P900" t="s">
        <v>201</v>
      </c>
      <c r="R900">
        <v>26.5</v>
      </c>
      <c r="S900">
        <v>16</v>
      </c>
      <c r="T900">
        <v>20240513</v>
      </c>
      <c r="U900">
        <v>20250131</v>
      </c>
      <c r="V900">
        <v>50202203</v>
      </c>
      <c r="W900" t="s">
        <v>2043</v>
      </c>
    </row>
    <row r="901" spans="1:23" x14ac:dyDescent="0.25">
      <c r="A901" t="s">
        <v>466</v>
      </c>
      <c r="B901" t="s">
        <v>2080</v>
      </c>
      <c r="C901" t="s">
        <v>2324</v>
      </c>
      <c r="D901" t="s">
        <v>2040</v>
      </c>
      <c r="E901" t="s">
        <v>2353</v>
      </c>
      <c r="F901">
        <v>3442320970422</v>
      </c>
      <c r="G901" t="s">
        <v>2352</v>
      </c>
      <c r="I901">
        <v>3162.06</v>
      </c>
      <c r="K901">
        <v>3162.06</v>
      </c>
      <c r="L901">
        <v>2</v>
      </c>
      <c r="M901" t="s">
        <v>203</v>
      </c>
      <c r="N901">
        <v>1</v>
      </c>
      <c r="O901" s="28">
        <v>44848</v>
      </c>
      <c r="P901" t="s">
        <v>201</v>
      </c>
      <c r="R901">
        <v>26.5</v>
      </c>
      <c r="S901">
        <v>16</v>
      </c>
      <c r="T901">
        <v>20240513</v>
      </c>
      <c r="U901">
        <v>20250131</v>
      </c>
      <c r="V901">
        <v>50202203</v>
      </c>
      <c r="W901" t="s">
        <v>2043</v>
      </c>
    </row>
    <row r="902" spans="1:23" x14ac:dyDescent="0.25">
      <c r="A902" t="s">
        <v>466</v>
      </c>
      <c r="B902" t="s">
        <v>2080</v>
      </c>
      <c r="C902" t="s">
        <v>2324</v>
      </c>
      <c r="D902" t="s">
        <v>2040</v>
      </c>
      <c r="E902" t="s">
        <v>2354</v>
      </c>
      <c r="F902">
        <v>3442321081370</v>
      </c>
      <c r="G902" t="s">
        <v>2355</v>
      </c>
      <c r="I902">
        <v>3636.36</v>
      </c>
      <c r="K902">
        <v>3636.36</v>
      </c>
      <c r="L902">
        <v>2</v>
      </c>
      <c r="M902" t="s">
        <v>203</v>
      </c>
      <c r="N902">
        <v>1</v>
      </c>
      <c r="P902" t="s">
        <v>201</v>
      </c>
      <c r="R902">
        <v>26.5</v>
      </c>
      <c r="S902">
        <v>16</v>
      </c>
      <c r="T902">
        <v>20241009</v>
      </c>
      <c r="U902">
        <v>20250131</v>
      </c>
      <c r="V902">
        <v>50202203</v>
      </c>
      <c r="W902" t="s">
        <v>2043</v>
      </c>
    </row>
    <row r="903" spans="1:23" x14ac:dyDescent="0.25">
      <c r="A903" t="s">
        <v>466</v>
      </c>
      <c r="B903" t="s">
        <v>2080</v>
      </c>
      <c r="C903" t="s">
        <v>2324</v>
      </c>
      <c r="D903" t="s">
        <v>2040</v>
      </c>
      <c r="E903" t="s">
        <v>2356</v>
      </c>
      <c r="F903">
        <v>3442321012619</v>
      </c>
      <c r="G903" t="s">
        <v>2357</v>
      </c>
      <c r="I903">
        <v>3000</v>
      </c>
      <c r="K903">
        <v>3000</v>
      </c>
      <c r="L903">
        <v>2</v>
      </c>
      <c r="M903" t="s">
        <v>203</v>
      </c>
      <c r="N903">
        <v>1</v>
      </c>
      <c r="O903" s="28">
        <v>45288</v>
      </c>
      <c r="P903" t="s">
        <v>201</v>
      </c>
      <c r="R903">
        <v>30</v>
      </c>
      <c r="S903">
        <v>16</v>
      </c>
      <c r="T903">
        <v>20240513</v>
      </c>
      <c r="U903">
        <v>20250131</v>
      </c>
      <c r="V903">
        <v>50202203</v>
      </c>
      <c r="W903" t="s">
        <v>2043</v>
      </c>
    </row>
    <row r="904" spans="1:23" x14ac:dyDescent="0.25">
      <c r="A904" t="s">
        <v>466</v>
      </c>
      <c r="B904" t="s">
        <v>2080</v>
      </c>
      <c r="C904" t="s">
        <v>2324</v>
      </c>
      <c r="D904" t="s">
        <v>2040</v>
      </c>
      <c r="E904" t="s">
        <v>2358</v>
      </c>
      <c r="F904">
        <v>3442320971429</v>
      </c>
      <c r="G904" t="s">
        <v>2359</v>
      </c>
      <c r="I904">
        <v>35573.120000000003</v>
      </c>
      <c r="K904">
        <v>35573.120000000003</v>
      </c>
      <c r="L904">
        <v>2</v>
      </c>
      <c r="M904" t="s">
        <v>203</v>
      </c>
      <c r="N904">
        <v>1</v>
      </c>
      <c r="P904" t="s">
        <v>201</v>
      </c>
      <c r="R904">
        <v>26.5</v>
      </c>
      <c r="S904">
        <v>16</v>
      </c>
      <c r="T904">
        <v>20240620</v>
      </c>
      <c r="U904">
        <v>20250131</v>
      </c>
      <c r="V904">
        <v>50202203</v>
      </c>
      <c r="W904" t="s">
        <v>2043</v>
      </c>
    </row>
    <row r="905" spans="1:23" x14ac:dyDescent="0.25">
      <c r="A905" t="s">
        <v>466</v>
      </c>
      <c r="B905" t="s">
        <v>2080</v>
      </c>
      <c r="C905" t="s">
        <v>2324</v>
      </c>
      <c r="D905" t="s">
        <v>2040</v>
      </c>
      <c r="E905" t="s">
        <v>2360</v>
      </c>
      <c r="F905">
        <v>3442321051267</v>
      </c>
      <c r="G905" t="s">
        <v>2361</v>
      </c>
      <c r="I905">
        <v>3557.31</v>
      </c>
      <c r="K905">
        <v>3557.31</v>
      </c>
      <c r="L905">
        <v>2</v>
      </c>
      <c r="M905" t="s">
        <v>203</v>
      </c>
      <c r="N905">
        <v>1</v>
      </c>
      <c r="P905" t="s">
        <v>201</v>
      </c>
      <c r="R905">
        <v>26.5</v>
      </c>
      <c r="S905">
        <v>16</v>
      </c>
      <c r="T905">
        <v>20241111</v>
      </c>
      <c r="U905">
        <v>20250131</v>
      </c>
      <c r="V905">
        <v>50202203</v>
      </c>
      <c r="W905" t="s">
        <v>2043</v>
      </c>
    </row>
    <row r="906" spans="1:23" x14ac:dyDescent="0.25">
      <c r="A906" t="s">
        <v>466</v>
      </c>
      <c r="B906" t="s">
        <v>2080</v>
      </c>
      <c r="C906" t="s">
        <v>2324</v>
      </c>
      <c r="D906" t="s">
        <v>2040</v>
      </c>
      <c r="E906" t="s">
        <v>2362</v>
      </c>
      <c r="F906">
        <v>3442321081738</v>
      </c>
      <c r="G906" t="s">
        <v>2363</v>
      </c>
      <c r="I906">
        <v>6324.11</v>
      </c>
      <c r="K906">
        <v>6324.11</v>
      </c>
      <c r="L906">
        <v>2</v>
      </c>
      <c r="M906" t="s">
        <v>203</v>
      </c>
      <c r="N906">
        <v>1</v>
      </c>
      <c r="P906" t="s">
        <v>201</v>
      </c>
      <c r="R906">
        <v>26.5</v>
      </c>
      <c r="S906">
        <v>16</v>
      </c>
      <c r="T906">
        <v>20241111</v>
      </c>
      <c r="U906">
        <v>20250131</v>
      </c>
      <c r="V906">
        <v>50202203</v>
      </c>
      <c r="W906" t="s">
        <v>2043</v>
      </c>
    </row>
    <row r="907" spans="1:23" x14ac:dyDescent="0.25">
      <c r="A907" t="s">
        <v>466</v>
      </c>
      <c r="B907" t="s">
        <v>2080</v>
      </c>
      <c r="C907" t="s">
        <v>2324</v>
      </c>
      <c r="D907" t="s">
        <v>2040</v>
      </c>
      <c r="E907" t="s">
        <v>2364</v>
      </c>
      <c r="F907">
        <v>3442320991199</v>
      </c>
      <c r="G907" t="s">
        <v>2365</v>
      </c>
      <c r="I907">
        <v>3715.42</v>
      </c>
      <c r="K907">
        <v>3715.42</v>
      </c>
      <c r="L907">
        <v>2</v>
      </c>
      <c r="M907" t="s">
        <v>203</v>
      </c>
      <c r="N907">
        <v>1</v>
      </c>
      <c r="P907" t="s">
        <v>201</v>
      </c>
      <c r="R907">
        <v>30</v>
      </c>
      <c r="S907">
        <v>16</v>
      </c>
      <c r="T907">
        <v>20240513</v>
      </c>
      <c r="U907">
        <v>20250131</v>
      </c>
      <c r="V907">
        <v>50202203</v>
      </c>
      <c r="W907" t="s">
        <v>2043</v>
      </c>
    </row>
    <row r="908" spans="1:23" x14ac:dyDescent="0.25">
      <c r="A908" t="s">
        <v>466</v>
      </c>
      <c r="B908" t="s">
        <v>2080</v>
      </c>
      <c r="C908" t="s">
        <v>2324</v>
      </c>
      <c r="D908" t="s">
        <v>2040</v>
      </c>
      <c r="E908" t="s">
        <v>2366</v>
      </c>
      <c r="F908">
        <v>3442320854623</v>
      </c>
      <c r="G908" t="s">
        <v>2365</v>
      </c>
      <c r="I908">
        <v>2549.41</v>
      </c>
      <c r="K908">
        <v>2549.41</v>
      </c>
      <c r="L908">
        <v>2</v>
      </c>
      <c r="M908" t="s">
        <v>203</v>
      </c>
      <c r="N908">
        <v>1</v>
      </c>
      <c r="O908" s="28">
        <v>45538</v>
      </c>
      <c r="P908" t="s">
        <v>201</v>
      </c>
      <c r="R908">
        <v>26.5</v>
      </c>
      <c r="S908">
        <v>16</v>
      </c>
      <c r="T908">
        <v>20240523</v>
      </c>
      <c r="U908">
        <v>20250131</v>
      </c>
      <c r="V908">
        <v>50202203</v>
      </c>
      <c r="W908" t="s">
        <v>2043</v>
      </c>
    </row>
    <row r="909" spans="1:23" x14ac:dyDescent="0.25">
      <c r="A909" t="s">
        <v>466</v>
      </c>
      <c r="B909" t="s">
        <v>2080</v>
      </c>
      <c r="C909" t="s">
        <v>2324</v>
      </c>
      <c r="D909" t="s">
        <v>2040</v>
      </c>
      <c r="E909" t="s">
        <v>2367</v>
      </c>
      <c r="F909">
        <v>3442320922032</v>
      </c>
      <c r="G909" t="s">
        <v>2365</v>
      </c>
      <c r="I909">
        <v>3043.48</v>
      </c>
      <c r="K909">
        <v>3043.48</v>
      </c>
      <c r="L909">
        <v>2</v>
      </c>
      <c r="M909" t="s">
        <v>203</v>
      </c>
      <c r="N909">
        <v>1</v>
      </c>
      <c r="O909" s="28">
        <v>44637</v>
      </c>
      <c r="P909" t="s">
        <v>201</v>
      </c>
      <c r="R909">
        <v>26.5</v>
      </c>
      <c r="S909">
        <v>16</v>
      </c>
      <c r="T909">
        <v>20240513</v>
      </c>
      <c r="U909">
        <v>20250131</v>
      </c>
      <c r="V909">
        <v>50202203</v>
      </c>
      <c r="W909" t="s">
        <v>2043</v>
      </c>
    </row>
    <row r="910" spans="1:23" x14ac:dyDescent="0.25">
      <c r="A910" t="s">
        <v>466</v>
      </c>
      <c r="B910" t="s">
        <v>2080</v>
      </c>
      <c r="C910" t="s">
        <v>2324</v>
      </c>
      <c r="D910" t="s">
        <v>2040</v>
      </c>
      <c r="E910" t="s">
        <v>2368</v>
      </c>
      <c r="F910">
        <v>3442320850205</v>
      </c>
      <c r="G910" t="s">
        <v>2369</v>
      </c>
      <c r="I910">
        <v>806.32</v>
      </c>
      <c r="K910">
        <v>806.32</v>
      </c>
      <c r="L910">
        <v>2</v>
      </c>
      <c r="M910" t="s">
        <v>203</v>
      </c>
      <c r="N910">
        <v>1</v>
      </c>
      <c r="O910" s="28">
        <v>45538</v>
      </c>
      <c r="P910" t="s">
        <v>201</v>
      </c>
      <c r="R910">
        <v>26.5</v>
      </c>
      <c r="S910">
        <v>16</v>
      </c>
      <c r="T910">
        <v>20240523</v>
      </c>
      <c r="U910">
        <v>20250131</v>
      </c>
      <c r="V910">
        <v>50202203</v>
      </c>
      <c r="W910" t="s">
        <v>2043</v>
      </c>
    </row>
    <row r="911" spans="1:23" x14ac:dyDescent="0.25">
      <c r="A911" t="s">
        <v>466</v>
      </c>
      <c r="B911" t="s">
        <v>2080</v>
      </c>
      <c r="C911" t="s">
        <v>2324</v>
      </c>
      <c r="D911" t="s">
        <v>2040</v>
      </c>
      <c r="E911" t="s">
        <v>2370</v>
      </c>
      <c r="F911">
        <v>3442321083763</v>
      </c>
      <c r="G911" t="s">
        <v>2369</v>
      </c>
      <c r="I911">
        <v>1201.58</v>
      </c>
      <c r="K911">
        <v>1201.58</v>
      </c>
      <c r="L911">
        <v>2</v>
      </c>
      <c r="M911" t="s">
        <v>203</v>
      </c>
      <c r="N911">
        <v>1</v>
      </c>
      <c r="P911" t="s">
        <v>201</v>
      </c>
      <c r="R911">
        <v>26.5</v>
      </c>
      <c r="S911">
        <v>16</v>
      </c>
      <c r="T911">
        <v>20241111</v>
      </c>
      <c r="U911">
        <v>20250131</v>
      </c>
      <c r="V911">
        <v>50202203</v>
      </c>
      <c r="W911" t="s">
        <v>2043</v>
      </c>
    </row>
    <row r="912" spans="1:23" x14ac:dyDescent="0.25">
      <c r="A912" t="s">
        <v>466</v>
      </c>
      <c r="B912" t="s">
        <v>2080</v>
      </c>
      <c r="C912" t="s">
        <v>2324</v>
      </c>
      <c r="D912" t="s">
        <v>2040</v>
      </c>
      <c r="E912" t="s">
        <v>2371</v>
      </c>
      <c r="F912">
        <v>3442320883340</v>
      </c>
      <c r="G912" t="s">
        <v>2372</v>
      </c>
      <c r="I912">
        <v>1003.95</v>
      </c>
      <c r="K912">
        <v>1003.95</v>
      </c>
      <c r="L912">
        <v>2</v>
      </c>
      <c r="M912" t="s">
        <v>203</v>
      </c>
      <c r="N912">
        <v>1</v>
      </c>
      <c r="P912" t="s">
        <v>231</v>
      </c>
      <c r="R912">
        <v>26.5</v>
      </c>
      <c r="S912">
        <v>16</v>
      </c>
      <c r="T912">
        <v>20240710</v>
      </c>
      <c r="U912">
        <v>20250131</v>
      </c>
      <c r="V912">
        <v>50202203</v>
      </c>
      <c r="W912" t="s">
        <v>2043</v>
      </c>
    </row>
    <row r="913" spans="1:23" x14ac:dyDescent="0.25">
      <c r="A913" t="s">
        <v>466</v>
      </c>
      <c r="B913" t="s">
        <v>2080</v>
      </c>
      <c r="C913" t="s">
        <v>2324</v>
      </c>
      <c r="D913" t="s">
        <v>2040</v>
      </c>
      <c r="E913" t="s">
        <v>2373</v>
      </c>
      <c r="F913">
        <v>3442321024452</v>
      </c>
      <c r="G913" t="s">
        <v>2374</v>
      </c>
      <c r="I913">
        <v>1201.58</v>
      </c>
      <c r="K913">
        <v>1201.58</v>
      </c>
      <c r="L913">
        <v>2</v>
      </c>
      <c r="M913" t="s">
        <v>203</v>
      </c>
      <c r="N913">
        <v>1</v>
      </c>
      <c r="P913" t="s">
        <v>201</v>
      </c>
      <c r="R913">
        <v>26.5</v>
      </c>
      <c r="S913">
        <v>16</v>
      </c>
      <c r="T913">
        <v>20241009</v>
      </c>
      <c r="U913">
        <v>20250131</v>
      </c>
      <c r="V913">
        <v>50202203</v>
      </c>
      <c r="W913" t="s">
        <v>2043</v>
      </c>
    </row>
    <row r="914" spans="1:23" x14ac:dyDescent="0.25">
      <c r="A914" t="s">
        <v>466</v>
      </c>
      <c r="B914" t="s">
        <v>2080</v>
      </c>
      <c r="C914" t="s">
        <v>2324</v>
      </c>
      <c r="D914" t="s">
        <v>2040</v>
      </c>
      <c r="E914" t="s">
        <v>2375</v>
      </c>
      <c r="F914">
        <v>3442320993438</v>
      </c>
      <c r="G914" t="s">
        <v>2376</v>
      </c>
      <c r="I914">
        <v>17219.23</v>
      </c>
      <c r="K914">
        <v>17219.23</v>
      </c>
      <c r="L914">
        <v>2</v>
      </c>
      <c r="M914" t="s">
        <v>203</v>
      </c>
      <c r="N914">
        <v>1</v>
      </c>
      <c r="O914" s="28">
        <v>45503</v>
      </c>
      <c r="P914" t="s">
        <v>201</v>
      </c>
      <c r="R914">
        <v>30</v>
      </c>
      <c r="S914">
        <v>16</v>
      </c>
      <c r="T914">
        <v>20240724</v>
      </c>
      <c r="U914">
        <v>20250131</v>
      </c>
      <c r="V914">
        <v>50202203</v>
      </c>
      <c r="W914" t="s">
        <v>2043</v>
      </c>
    </row>
    <row r="915" spans="1:23" x14ac:dyDescent="0.25">
      <c r="A915" t="s">
        <v>466</v>
      </c>
      <c r="B915" t="s">
        <v>2080</v>
      </c>
      <c r="C915" t="s">
        <v>2324</v>
      </c>
      <c r="D915" t="s">
        <v>2040</v>
      </c>
      <c r="E915" t="s">
        <v>2377</v>
      </c>
      <c r="F915">
        <v>3442321074747</v>
      </c>
      <c r="G915" t="s">
        <v>2378</v>
      </c>
      <c r="I915">
        <v>4086.96</v>
      </c>
      <c r="K915">
        <v>4086.96</v>
      </c>
      <c r="L915">
        <v>2</v>
      </c>
      <c r="M915" t="s">
        <v>203</v>
      </c>
      <c r="N915">
        <v>1</v>
      </c>
      <c r="P915" t="s">
        <v>201</v>
      </c>
      <c r="R915">
        <v>26.5</v>
      </c>
      <c r="S915">
        <v>16</v>
      </c>
      <c r="T915">
        <v>20241111</v>
      </c>
      <c r="U915">
        <v>20250131</v>
      </c>
      <c r="V915">
        <v>50202203</v>
      </c>
      <c r="W915" t="s">
        <v>2043</v>
      </c>
    </row>
    <row r="916" spans="1:23" x14ac:dyDescent="0.25">
      <c r="A916" t="s">
        <v>466</v>
      </c>
      <c r="B916" t="s">
        <v>2052</v>
      </c>
      <c r="C916" t="s">
        <v>326</v>
      </c>
      <c r="D916" t="s">
        <v>2040</v>
      </c>
      <c r="E916" t="s">
        <v>2379</v>
      </c>
      <c r="F916">
        <v>5998835017186</v>
      </c>
      <c r="G916" t="s">
        <v>2380</v>
      </c>
      <c r="I916">
        <v>1703.56</v>
      </c>
      <c r="K916">
        <v>1703.56</v>
      </c>
      <c r="L916">
        <v>2</v>
      </c>
      <c r="M916" t="s">
        <v>203</v>
      </c>
      <c r="N916">
        <v>1</v>
      </c>
      <c r="O916" s="28">
        <v>44826</v>
      </c>
      <c r="P916" t="s">
        <v>201</v>
      </c>
      <c r="R916">
        <v>26.5</v>
      </c>
      <c r="S916">
        <v>16</v>
      </c>
      <c r="T916">
        <v>20240513</v>
      </c>
      <c r="U916">
        <v>20250131</v>
      </c>
      <c r="V916">
        <v>50202203</v>
      </c>
      <c r="W916" t="s">
        <v>2043</v>
      </c>
    </row>
    <row r="917" spans="1:23" x14ac:dyDescent="0.25">
      <c r="A917" t="s">
        <v>466</v>
      </c>
      <c r="B917" t="s">
        <v>2052</v>
      </c>
      <c r="C917" t="s">
        <v>326</v>
      </c>
      <c r="D917" t="s">
        <v>2040</v>
      </c>
      <c r="E917" t="s">
        <v>327</v>
      </c>
      <c r="F917">
        <v>5998835017193</v>
      </c>
      <c r="G917" t="s">
        <v>328</v>
      </c>
      <c r="I917">
        <v>1936.76</v>
      </c>
      <c r="K917">
        <v>1936.76</v>
      </c>
      <c r="L917">
        <v>2</v>
      </c>
      <c r="M917" t="s">
        <v>203</v>
      </c>
      <c r="N917">
        <v>1</v>
      </c>
      <c r="O917" s="28">
        <v>45447</v>
      </c>
      <c r="P917" t="s">
        <v>201</v>
      </c>
      <c r="R917">
        <v>26.5</v>
      </c>
      <c r="S917">
        <v>16</v>
      </c>
      <c r="T917">
        <v>20240710</v>
      </c>
      <c r="U917">
        <v>20250131</v>
      </c>
      <c r="V917">
        <v>50202203</v>
      </c>
      <c r="W917" t="s">
        <v>2043</v>
      </c>
    </row>
    <row r="918" spans="1:23" x14ac:dyDescent="0.25">
      <c r="A918" t="s">
        <v>466</v>
      </c>
      <c r="B918" t="s">
        <v>2052</v>
      </c>
      <c r="C918" t="s">
        <v>326</v>
      </c>
      <c r="D918" t="s">
        <v>2040</v>
      </c>
      <c r="E918" t="s">
        <v>2381</v>
      </c>
      <c r="F918">
        <v>5998835040207</v>
      </c>
      <c r="G918" t="s">
        <v>2382</v>
      </c>
      <c r="I918">
        <v>553.36</v>
      </c>
      <c r="K918">
        <v>553.36</v>
      </c>
      <c r="L918">
        <v>2</v>
      </c>
      <c r="M918" t="s">
        <v>203</v>
      </c>
      <c r="N918">
        <v>1</v>
      </c>
      <c r="O918" s="28">
        <v>45610</v>
      </c>
      <c r="P918" t="s">
        <v>201</v>
      </c>
      <c r="R918">
        <v>26.5</v>
      </c>
      <c r="S918">
        <v>16</v>
      </c>
      <c r="T918">
        <v>20241114</v>
      </c>
      <c r="U918">
        <v>20250131</v>
      </c>
      <c r="V918">
        <v>50202203</v>
      </c>
      <c r="W918" t="s">
        <v>2043</v>
      </c>
    </row>
    <row r="919" spans="1:23" x14ac:dyDescent="0.25">
      <c r="A919" t="s">
        <v>466</v>
      </c>
      <c r="B919" t="s">
        <v>2052</v>
      </c>
      <c r="C919" t="s">
        <v>326</v>
      </c>
      <c r="D919" t="s">
        <v>2040</v>
      </c>
      <c r="E919" t="s">
        <v>2383</v>
      </c>
      <c r="F919">
        <v>5998835040214</v>
      </c>
      <c r="G919" t="s">
        <v>2384</v>
      </c>
      <c r="I919">
        <v>553.36</v>
      </c>
      <c r="K919">
        <v>553.36</v>
      </c>
      <c r="L919">
        <v>2</v>
      </c>
      <c r="M919" t="s">
        <v>203</v>
      </c>
      <c r="N919">
        <v>1</v>
      </c>
      <c r="O919" s="28">
        <v>45611</v>
      </c>
      <c r="P919" t="s">
        <v>201</v>
      </c>
      <c r="R919">
        <v>26.5</v>
      </c>
      <c r="S919">
        <v>16</v>
      </c>
      <c r="T919">
        <v>20241027</v>
      </c>
      <c r="U919">
        <v>20250131</v>
      </c>
      <c r="V919">
        <v>50202203</v>
      </c>
      <c r="W919" t="s">
        <v>2043</v>
      </c>
    </row>
    <row r="920" spans="1:23" x14ac:dyDescent="0.25">
      <c r="A920" t="s">
        <v>466</v>
      </c>
      <c r="B920" t="s">
        <v>2052</v>
      </c>
      <c r="C920" t="s">
        <v>326</v>
      </c>
      <c r="D920" t="s">
        <v>2040</v>
      </c>
      <c r="E920" t="s">
        <v>2385</v>
      </c>
      <c r="F920">
        <v>5998835020216</v>
      </c>
      <c r="G920" t="s">
        <v>2386</v>
      </c>
      <c r="I920">
        <v>1324.11</v>
      </c>
      <c r="K920">
        <v>1324.11</v>
      </c>
      <c r="L920">
        <v>2</v>
      </c>
      <c r="M920" t="s">
        <v>203</v>
      </c>
      <c r="N920">
        <v>1</v>
      </c>
      <c r="P920" t="s">
        <v>201</v>
      </c>
      <c r="R920">
        <v>26.5</v>
      </c>
      <c r="S920">
        <v>16</v>
      </c>
      <c r="T920">
        <v>20241028</v>
      </c>
      <c r="U920">
        <v>20250131</v>
      </c>
      <c r="V920">
        <v>50202203</v>
      </c>
      <c r="W920" t="s">
        <v>2043</v>
      </c>
    </row>
    <row r="921" spans="1:23" x14ac:dyDescent="0.25">
      <c r="A921" t="s">
        <v>466</v>
      </c>
      <c r="B921" t="s">
        <v>2208</v>
      </c>
      <c r="C921" t="s">
        <v>2387</v>
      </c>
      <c r="D921" t="s">
        <v>2040</v>
      </c>
      <c r="E921" t="s">
        <v>2388</v>
      </c>
      <c r="F921">
        <v>8437009911198</v>
      </c>
      <c r="G921" t="s">
        <v>2389</v>
      </c>
      <c r="I921">
        <v>806.32</v>
      </c>
      <c r="K921">
        <v>806.32</v>
      </c>
      <c r="L921">
        <v>2</v>
      </c>
      <c r="M921" t="s">
        <v>203</v>
      </c>
      <c r="N921">
        <v>1</v>
      </c>
      <c r="O921" s="28">
        <v>45547</v>
      </c>
      <c r="P921" t="s">
        <v>201</v>
      </c>
      <c r="Q921" t="s">
        <v>202</v>
      </c>
      <c r="R921">
        <v>26.5</v>
      </c>
      <c r="S921">
        <v>16</v>
      </c>
      <c r="T921">
        <v>20240710</v>
      </c>
      <c r="U921">
        <v>20250131</v>
      </c>
      <c r="V921">
        <v>50202203</v>
      </c>
      <c r="W921" t="s">
        <v>2043</v>
      </c>
    </row>
    <row r="922" spans="1:23" x14ac:dyDescent="0.25">
      <c r="A922" t="s">
        <v>466</v>
      </c>
      <c r="B922" t="s">
        <v>2208</v>
      </c>
      <c r="C922" t="s">
        <v>2387</v>
      </c>
      <c r="D922" t="s">
        <v>2040</v>
      </c>
      <c r="E922" t="s">
        <v>2390</v>
      </c>
      <c r="F922">
        <v>8437009911204</v>
      </c>
      <c r="G922" t="s">
        <v>2391</v>
      </c>
      <c r="I922">
        <v>806.32</v>
      </c>
      <c r="K922">
        <v>806.32</v>
      </c>
      <c r="L922">
        <v>2</v>
      </c>
      <c r="M922" t="s">
        <v>203</v>
      </c>
      <c r="N922">
        <v>1</v>
      </c>
      <c r="P922" t="s">
        <v>201</v>
      </c>
      <c r="R922">
        <v>26.5</v>
      </c>
      <c r="S922">
        <v>16</v>
      </c>
      <c r="T922">
        <v>20241127</v>
      </c>
      <c r="U922">
        <v>20250131</v>
      </c>
      <c r="V922">
        <v>50202203</v>
      </c>
      <c r="W922" t="s">
        <v>2043</v>
      </c>
    </row>
    <row r="923" spans="1:23" x14ac:dyDescent="0.25">
      <c r="A923" t="s">
        <v>466</v>
      </c>
      <c r="B923" t="s">
        <v>2208</v>
      </c>
      <c r="C923" t="s">
        <v>2387</v>
      </c>
      <c r="D923" t="s">
        <v>2040</v>
      </c>
      <c r="E923" t="s">
        <v>2392</v>
      </c>
      <c r="F923">
        <v>8437009911181</v>
      </c>
      <c r="G923" t="s">
        <v>2391</v>
      </c>
      <c r="I923">
        <v>769.23</v>
      </c>
      <c r="K923">
        <v>769.23</v>
      </c>
      <c r="L923">
        <v>2</v>
      </c>
      <c r="M923" t="s">
        <v>203</v>
      </c>
      <c r="N923">
        <v>1</v>
      </c>
      <c r="O923" s="28">
        <v>45289</v>
      </c>
      <c r="P923" t="s">
        <v>201</v>
      </c>
      <c r="R923">
        <v>30</v>
      </c>
      <c r="S923">
        <v>16</v>
      </c>
      <c r="T923">
        <v>20220107</v>
      </c>
      <c r="U923">
        <v>20250131</v>
      </c>
      <c r="V923">
        <v>50202203</v>
      </c>
      <c r="W923" t="s">
        <v>2043</v>
      </c>
    </row>
    <row r="924" spans="1:23" x14ac:dyDescent="0.25">
      <c r="A924" t="s">
        <v>466</v>
      </c>
      <c r="B924" t="s">
        <v>2208</v>
      </c>
      <c r="C924" t="s">
        <v>2387</v>
      </c>
      <c r="D924" t="s">
        <v>2040</v>
      </c>
      <c r="E924" t="s">
        <v>2393</v>
      </c>
      <c r="F924">
        <v>8437009911143</v>
      </c>
      <c r="G924" t="s">
        <v>2391</v>
      </c>
      <c r="I924">
        <v>612.65</v>
      </c>
      <c r="K924">
        <v>612.65</v>
      </c>
      <c r="L924">
        <v>2</v>
      </c>
      <c r="M924" t="s">
        <v>203</v>
      </c>
      <c r="N924">
        <v>1</v>
      </c>
      <c r="O924" s="28">
        <v>44921</v>
      </c>
      <c r="P924" t="s">
        <v>201</v>
      </c>
      <c r="R924">
        <v>26.5</v>
      </c>
      <c r="S924">
        <v>16</v>
      </c>
      <c r="T924">
        <v>20240513</v>
      </c>
      <c r="U924">
        <v>20250131</v>
      </c>
      <c r="V924">
        <v>50202203</v>
      </c>
      <c r="W924" t="s">
        <v>2043</v>
      </c>
    </row>
    <row r="925" spans="1:23" x14ac:dyDescent="0.25">
      <c r="A925" t="s">
        <v>466</v>
      </c>
      <c r="B925" t="s">
        <v>2208</v>
      </c>
      <c r="C925" t="s">
        <v>2387</v>
      </c>
      <c r="D925" t="s">
        <v>2040</v>
      </c>
      <c r="E925" t="s">
        <v>2394</v>
      </c>
      <c r="F925">
        <v>8437009911150</v>
      </c>
      <c r="G925" t="s">
        <v>2391</v>
      </c>
      <c r="I925">
        <v>596.15</v>
      </c>
      <c r="K925">
        <v>596.15</v>
      </c>
      <c r="L925">
        <v>2</v>
      </c>
      <c r="M925" t="s">
        <v>203</v>
      </c>
      <c r="N925">
        <v>1</v>
      </c>
      <c r="O925" s="28">
        <v>44921</v>
      </c>
      <c r="P925" t="s">
        <v>201</v>
      </c>
      <c r="R925">
        <v>30</v>
      </c>
      <c r="S925">
        <v>16</v>
      </c>
      <c r="T925">
        <v>20240513</v>
      </c>
      <c r="U925">
        <v>20250131</v>
      </c>
      <c r="V925">
        <v>50202203</v>
      </c>
      <c r="W925" t="s">
        <v>2043</v>
      </c>
    </row>
    <row r="926" spans="1:23" x14ac:dyDescent="0.25">
      <c r="A926" t="s">
        <v>466</v>
      </c>
      <c r="B926" t="s">
        <v>2208</v>
      </c>
      <c r="C926" t="s">
        <v>2387</v>
      </c>
      <c r="D926" t="s">
        <v>2040</v>
      </c>
      <c r="E926" t="s">
        <v>2395</v>
      </c>
      <c r="F926">
        <v>8437009911167</v>
      </c>
      <c r="G926" t="s">
        <v>2396</v>
      </c>
      <c r="I926">
        <v>707.51</v>
      </c>
      <c r="K926">
        <v>707.51</v>
      </c>
      <c r="L926">
        <v>2</v>
      </c>
      <c r="M926" t="s">
        <v>203</v>
      </c>
      <c r="N926">
        <v>1</v>
      </c>
      <c r="O926" s="28">
        <v>45099</v>
      </c>
      <c r="P926" t="s">
        <v>231</v>
      </c>
      <c r="R926">
        <v>26.5</v>
      </c>
      <c r="S926">
        <v>16</v>
      </c>
      <c r="T926">
        <v>20240513</v>
      </c>
      <c r="U926">
        <v>20250131</v>
      </c>
      <c r="V926">
        <v>50202203</v>
      </c>
      <c r="W926" t="s">
        <v>2043</v>
      </c>
    </row>
    <row r="927" spans="1:23" x14ac:dyDescent="0.25">
      <c r="A927" t="s">
        <v>466</v>
      </c>
      <c r="B927" t="s">
        <v>2208</v>
      </c>
      <c r="C927" t="s">
        <v>2387</v>
      </c>
      <c r="D927" t="s">
        <v>2040</v>
      </c>
      <c r="E927" t="s">
        <v>2397</v>
      </c>
      <c r="F927">
        <v>8437009911112</v>
      </c>
      <c r="G927" t="s">
        <v>2398</v>
      </c>
      <c r="I927">
        <v>462.45</v>
      </c>
      <c r="K927">
        <v>462.45</v>
      </c>
      <c r="L927">
        <v>2</v>
      </c>
      <c r="M927" t="s">
        <v>203</v>
      </c>
      <c r="N927">
        <v>1</v>
      </c>
      <c r="O927" s="28">
        <v>44307</v>
      </c>
      <c r="P927" t="s">
        <v>231</v>
      </c>
      <c r="R927">
        <v>30</v>
      </c>
      <c r="S927">
        <v>16</v>
      </c>
      <c r="T927">
        <v>20140502</v>
      </c>
      <c r="U927">
        <v>20250131</v>
      </c>
      <c r="V927">
        <v>50202203</v>
      </c>
      <c r="W927" t="s">
        <v>2043</v>
      </c>
    </row>
    <row r="928" spans="1:23" x14ac:dyDescent="0.25">
      <c r="A928" t="s">
        <v>466</v>
      </c>
      <c r="B928" t="s">
        <v>2208</v>
      </c>
      <c r="C928" t="s">
        <v>2387</v>
      </c>
      <c r="D928" t="s">
        <v>2040</v>
      </c>
      <c r="E928" t="s">
        <v>2399</v>
      </c>
      <c r="F928">
        <v>8437009911136</v>
      </c>
      <c r="G928" t="s">
        <v>2398</v>
      </c>
      <c r="I928">
        <v>541.5</v>
      </c>
      <c r="K928">
        <v>541.5</v>
      </c>
      <c r="L928">
        <v>2</v>
      </c>
      <c r="M928" t="s">
        <v>203</v>
      </c>
      <c r="N928">
        <v>1</v>
      </c>
      <c r="O928" s="28">
        <v>44560</v>
      </c>
      <c r="P928" t="s">
        <v>231</v>
      </c>
      <c r="R928">
        <v>30</v>
      </c>
      <c r="S928">
        <v>16</v>
      </c>
      <c r="T928">
        <v>20240513</v>
      </c>
      <c r="U928">
        <v>20250131</v>
      </c>
      <c r="V928">
        <v>50202203</v>
      </c>
      <c r="W928" t="s">
        <v>2043</v>
      </c>
    </row>
    <row r="929" spans="1:23" x14ac:dyDescent="0.25">
      <c r="A929" t="s">
        <v>466</v>
      </c>
      <c r="B929" t="s">
        <v>2098</v>
      </c>
      <c r="C929" t="s">
        <v>1754</v>
      </c>
      <c r="D929" t="s">
        <v>2040</v>
      </c>
      <c r="E929" t="s">
        <v>2400</v>
      </c>
      <c r="F929">
        <v>7804320288826</v>
      </c>
      <c r="G929" t="s">
        <v>2401</v>
      </c>
      <c r="I929">
        <v>111.46</v>
      </c>
      <c r="K929">
        <v>111.46</v>
      </c>
      <c r="L929">
        <v>2</v>
      </c>
      <c r="M929" t="s">
        <v>203</v>
      </c>
      <c r="N929">
        <v>1</v>
      </c>
      <c r="O929" s="28">
        <v>45586</v>
      </c>
      <c r="P929" t="s">
        <v>201</v>
      </c>
      <c r="Q929" t="s">
        <v>202</v>
      </c>
      <c r="R929">
        <v>26.5</v>
      </c>
      <c r="S929">
        <v>16</v>
      </c>
      <c r="T929">
        <v>20241201</v>
      </c>
      <c r="U929">
        <v>20250131</v>
      </c>
      <c r="V929">
        <v>50202203</v>
      </c>
      <c r="W929" t="s">
        <v>2043</v>
      </c>
    </row>
    <row r="930" spans="1:23" x14ac:dyDescent="0.25">
      <c r="A930" t="s">
        <v>466</v>
      </c>
      <c r="B930" t="s">
        <v>764</v>
      </c>
      <c r="C930" t="s">
        <v>329</v>
      </c>
      <c r="D930" t="s">
        <v>2040</v>
      </c>
      <c r="E930" t="s">
        <v>102</v>
      </c>
      <c r="F930">
        <v>8410261114002</v>
      </c>
      <c r="G930" t="s">
        <v>15</v>
      </c>
      <c r="I930">
        <v>114.62</v>
      </c>
      <c r="K930">
        <v>114.62</v>
      </c>
      <c r="L930">
        <v>2</v>
      </c>
      <c r="M930" t="s">
        <v>203</v>
      </c>
      <c r="N930">
        <v>1</v>
      </c>
      <c r="O930" s="28">
        <v>45636</v>
      </c>
      <c r="P930" t="s">
        <v>201</v>
      </c>
      <c r="Q930" t="s">
        <v>202</v>
      </c>
      <c r="R930">
        <v>26.5</v>
      </c>
      <c r="S930">
        <v>16</v>
      </c>
      <c r="T930">
        <v>20240507</v>
      </c>
      <c r="U930">
        <v>20250131</v>
      </c>
      <c r="V930">
        <v>50202205</v>
      </c>
      <c r="W930" t="s">
        <v>2061</v>
      </c>
    </row>
    <row r="931" spans="1:23" x14ac:dyDescent="0.25">
      <c r="A931" t="s">
        <v>466</v>
      </c>
      <c r="B931" t="s">
        <v>764</v>
      </c>
      <c r="C931" t="s">
        <v>329</v>
      </c>
      <c r="D931" t="s">
        <v>2040</v>
      </c>
      <c r="E931" t="s">
        <v>330</v>
      </c>
      <c r="F931">
        <v>8410261114132</v>
      </c>
      <c r="G931" t="s">
        <v>331</v>
      </c>
      <c r="I931">
        <v>134.38999999999999</v>
      </c>
      <c r="K931">
        <v>134.38999999999999</v>
      </c>
      <c r="L931">
        <v>2</v>
      </c>
      <c r="M931" t="s">
        <v>203</v>
      </c>
      <c r="N931">
        <v>1</v>
      </c>
      <c r="O931" s="28">
        <v>45586</v>
      </c>
      <c r="P931" t="s">
        <v>201</v>
      </c>
      <c r="R931">
        <v>26.5</v>
      </c>
      <c r="S931">
        <v>16</v>
      </c>
      <c r="T931">
        <v>20240523</v>
      </c>
      <c r="U931">
        <v>20250131</v>
      </c>
      <c r="V931">
        <v>50202205</v>
      </c>
      <c r="W931" t="s">
        <v>2061</v>
      </c>
    </row>
    <row r="932" spans="1:23" x14ac:dyDescent="0.25">
      <c r="A932" t="s">
        <v>466</v>
      </c>
      <c r="B932" t="s">
        <v>764</v>
      </c>
      <c r="C932" t="s">
        <v>329</v>
      </c>
      <c r="D932" t="s">
        <v>2040</v>
      </c>
      <c r="E932" t="s">
        <v>2402</v>
      </c>
      <c r="F932">
        <v>8410261113050</v>
      </c>
      <c r="G932" t="s">
        <v>2403</v>
      </c>
      <c r="I932">
        <v>29.22</v>
      </c>
      <c r="K932">
        <v>29.22</v>
      </c>
      <c r="L932">
        <v>2</v>
      </c>
      <c r="M932" t="s">
        <v>203</v>
      </c>
      <c r="N932">
        <v>1</v>
      </c>
      <c r="O932" s="28">
        <v>44785</v>
      </c>
      <c r="P932" t="s">
        <v>231</v>
      </c>
      <c r="R932">
        <v>26.5</v>
      </c>
      <c r="S932">
        <v>16</v>
      </c>
      <c r="T932">
        <v>20240513</v>
      </c>
      <c r="U932">
        <v>20250131</v>
      </c>
      <c r="V932">
        <v>50202203</v>
      </c>
      <c r="W932" t="s">
        <v>2043</v>
      </c>
    </row>
    <row r="933" spans="1:23" x14ac:dyDescent="0.25">
      <c r="A933" t="s">
        <v>466</v>
      </c>
      <c r="B933" t="s">
        <v>764</v>
      </c>
      <c r="C933" t="s">
        <v>329</v>
      </c>
      <c r="D933" t="s">
        <v>2040</v>
      </c>
      <c r="E933" t="s">
        <v>2404</v>
      </c>
      <c r="F933">
        <v>8410261113029</v>
      </c>
      <c r="G933" t="s">
        <v>2405</v>
      </c>
      <c r="I933">
        <v>85.22</v>
      </c>
      <c r="K933">
        <v>85.22</v>
      </c>
      <c r="L933">
        <v>2</v>
      </c>
      <c r="M933" t="s">
        <v>203</v>
      </c>
      <c r="N933">
        <v>1</v>
      </c>
      <c r="O933" s="28">
        <v>44554</v>
      </c>
      <c r="P933" t="s">
        <v>231</v>
      </c>
      <c r="R933">
        <v>26.5</v>
      </c>
      <c r="S933">
        <v>16</v>
      </c>
      <c r="T933">
        <v>20240523</v>
      </c>
      <c r="U933">
        <v>20250131</v>
      </c>
      <c r="V933">
        <v>50202203</v>
      </c>
      <c r="W933" t="s">
        <v>2043</v>
      </c>
    </row>
    <row r="934" spans="1:23" x14ac:dyDescent="0.25">
      <c r="A934" t="s">
        <v>466</v>
      </c>
      <c r="B934" t="s">
        <v>764</v>
      </c>
      <c r="C934" t="s">
        <v>329</v>
      </c>
      <c r="D934" t="s">
        <v>2040</v>
      </c>
      <c r="E934" t="s">
        <v>143</v>
      </c>
      <c r="F934">
        <v>8410261113005</v>
      </c>
      <c r="G934" t="s">
        <v>16</v>
      </c>
      <c r="I934">
        <v>114.62</v>
      </c>
      <c r="K934">
        <v>114.62</v>
      </c>
      <c r="L934">
        <v>2</v>
      </c>
      <c r="M934" t="s">
        <v>203</v>
      </c>
      <c r="N934">
        <v>1</v>
      </c>
      <c r="O934" s="28">
        <v>45586</v>
      </c>
      <c r="P934" t="s">
        <v>201</v>
      </c>
      <c r="Q934" t="s">
        <v>202</v>
      </c>
      <c r="R934">
        <v>26.5</v>
      </c>
      <c r="S934">
        <v>16</v>
      </c>
      <c r="T934">
        <v>20240507</v>
      </c>
      <c r="U934">
        <v>20250131</v>
      </c>
      <c r="V934">
        <v>50202203</v>
      </c>
      <c r="W934" t="s">
        <v>2043</v>
      </c>
    </row>
    <row r="935" spans="1:23" x14ac:dyDescent="0.25">
      <c r="A935" t="s">
        <v>466</v>
      </c>
      <c r="B935" t="s">
        <v>2406</v>
      </c>
      <c r="C935" t="s">
        <v>332</v>
      </c>
      <c r="D935" t="s">
        <v>2040</v>
      </c>
      <c r="E935" t="s">
        <v>107</v>
      </c>
      <c r="F935">
        <v>8410026047477</v>
      </c>
      <c r="G935" t="s">
        <v>333</v>
      </c>
      <c r="I935">
        <v>111.86</v>
      </c>
      <c r="K935">
        <v>111.86</v>
      </c>
      <c r="L935">
        <v>2</v>
      </c>
      <c r="M935" t="s">
        <v>203</v>
      </c>
      <c r="N935">
        <v>1</v>
      </c>
      <c r="O935" s="28">
        <v>45590</v>
      </c>
      <c r="P935" t="s">
        <v>201</v>
      </c>
      <c r="Q935" t="s">
        <v>202</v>
      </c>
      <c r="R935">
        <v>26.5</v>
      </c>
      <c r="S935">
        <v>16</v>
      </c>
      <c r="T935">
        <v>20240710</v>
      </c>
      <c r="U935">
        <v>20250131</v>
      </c>
      <c r="V935">
        <v>50202203</v>
      </c>
      <c r="W935" t="s">
        <v>2043</v>
      </c>
    </row>
    <row r="936" spans="1:23" x14ac:dyDescent="0.25">
      <c r="A936" t="s">
        <v>466</v>
      </c>
      <c r="B936" t="s">
        <v>2406</v>
      </c>
      <c r="C936" t="s">
        <v>332</v>
      </c>
      <c r="D936" t="s">
        <v>2040</v>
      </c>
      <c r="E936" t="s">
        <v>2407</v>
      </c>
      <c r="F936">
        <v>8410026047538</v>
      </c>
      <c r="G936" t="s">
        <v>2408</v>
      </c>
      <c r="I936">
        <v>140</v>
      </c>
      <c r="K936">
        <v>140</v>
      </c>
      <c r="L936">
        <v>2</v>
      </c>
      <c r="M936" t="s">
        <v>203</v>
      </c>
      <c r="N936">
        <v>1</v>
      </c>
      <c r="P936" t="s">
        <v>231</v>
      </c>
      <c r="R936">
        <v>26.5</v>
      </c>
      <c r="S936">
        <v>16</v>
      </c>
      <c r="T936">
        <v>20050101</v>
      </c>
      <c r="U936">
        <v>20250131</v>
      </c>
    </row>
    <row r="937" spans="1:23" x14ac:dyDescent="0.25">
      <c r="A937" t="s">
        <v>466</v>
      </c>
      <c r="B937" t="s">
        <v>479</v>
      </c>
      <c r="C937" t="s">
        <v>332</v>
      </c>
      <c r="D937" t="s">
        <v>2040</v>
      </c>
      <c r="E937" t="s">
        <v>2409</v>
      </c>
      <c r="F937">
        <v>8410026047743</v>
      </c>
      <c r="G937" t="s">
        <v>2410</v>
      </c>
      <c r="I937">
        <v>25.04</v>
      </c>
      <c r="K937">
        <v>25.04</v>
      </c>
      <c r="L937">
        <v>2</v>
      </c>
      <c r="M937" t="s">
        <v>203</v>
      </c>
      <c r="N937">
        <v>1</v>
      </c>
      <c r="O937" s="28">
        <v>42548</v>
      </c>
      <c r="P937" t="s">
        <v>231</v>
      </c>
      <c r="R937">
        <v>26.5</v>
      </c>
      <c r="S937">
        <v>16</v>
      </c>
      <c r="T937">
        <v>20090106</v>
      </c>
      <c r="U937">
        <v>20250131</v>
      </c>
      <c r="V937">
        <v>50202203</v>
      </c>
      <c r="W937" t="s">
        <v>2043</v>
      </c>
    </row>
    <row r="938" spans="1:23" x14ac:dyDescent="0.25">
      <c r="A938" t="s">
        <v>466</v>
      </c>
      <c r="B938" t="s">
        <v>2204</v>
      </c>
      <c r="C938" t="s">
        <v>2411</v>
      </c>
      <c r="D938" t="s">
        <v>2040</v>
      </c>
      <c r="E938" t="s">
        <v>2412</v>
      </c>
      <c r="F938">
        <v>8424432210042</v>
      </c>
      <c r="G938" t="s">
        <v>2413</v>
      </c>
      <c r="I938">
        <v>928.85</v>
      </c>
      <c r="K938">
        <v>928.85</v>
      </c>
      <c r="L938">
        <v>2</v>
      </c>
      <c r="M938" t="s">
        <v>203</v>
      </c>
      <c r="N938">
        <v>1</v>
      </c>
      <c r="O938" s="28">
        <v>45582</v>
      </c>
      <c r="P938" t="s">
        <v>201</v>
      </c>
      <c r="R938">
        <v>26.5</v>
      </c>
      <c r="S938">
        <v>16</v>
      </c>
      <c r="T938">
        <v>20240901</v>
      </c>
      <c r="U938">
        <v>20250131</v>
      </c>
      <c r="V938">
        <v>50202203</v>
      </c>
      <c r="W938" t="s">
        <v>2043</v>
      </c>
    </row>
    <row r="939" spans="1:23" x14ac:dyDescent="0.25">
      <c r="A939" t="s">
        <v>466</v>
      </c>
      <c r="B939" t="s">
        <v>2204</v>
      </c>
      <c r="C939" t="s">
        <v>2411</v>
      </c>
      <c r="D939" t="s">
        <v>2040</v>
      </c>
      <c r="E939" t="s">
        <v>2414</v>
      </c>
      <c r="F939">
        <v>8424432191044</v>
      </c>
      <c r="G939" t="s">
        <v>2415</v>
      </c>
      <c r="I939">
        <v>2743.08</v>
      </c>
      <c r="K939">
        <v>2743.08</v>
      </c>
      <c r="L939">
        <v>2</v>
      </c>
      <c r="M939" t="s">
        <v>203</v>
      </c>
      <c r="N939">
        <v>1</v>
      </c>
      <c r="O939" s="28">
        <v>45618</v>
      </c>
      <c r="P939" t="s">
        <v>201</v>
      </c>
      <c r="R939">
        <v>26.5</v>
      </c>
      <c r="S939">
        <v>16</v>
      </c>
      <c r="T939">
        <v>20241120</v>
      </c>
      <c r="U939">
        <v>20250131</v>
      </c>
      <c r="V939">
        <v>50202203</v>
      </c>
      <c r="W939" t="s">
        <v>2043</v>
      </c>
    </row>
    <row r="940" spans="1:23" x14ac:dyDescent="0.25">
      <c r="A940" t="s">
        <v>466</v>
      </c>
      <c r="B940" t="s">
        <v>2052</v>
      </c>
      <c r="C940" t="s">
        <v>2416</v>
      </c>
      <c r="D940" t="s">
        <v>2040</v>
      </c>
      <c r="E940" t="s">
        <v>2417</v>
      </c>
      <c r="F940">
        <v>5998835017179</v>
      </c>
      <c r="G940" t="s">
        <v>2418</v>
      </c>
      <c r="I940">
        <v>1501.98</v>
      </c>
      <c r="K940">
        <v>1501.98</v>
      </c>
      <c r="L940">
        <v>2</v>
      </c>
      <c r="M940" t="s">
        <v>203</v>
      </c>
      <c r="N940">
        <v>1</v>
      </c>
      <c r="O940" s="28">
        <v>44736</v>
      </c>
      <c r="P940" t="s">
        <v>201</v>
      </c>
      <c r="Q940" t="s">
        <v>202</v>
      </c>
      <c r="R940">
        <v>26.5</v>
      </c>
      <c r="S940">
        <v>16</v>
      </c>
      <c r="T940">
        <v>20240513</v>
      </c>
      <c r="U940">
        <v>20250131</v>
      </c>
      <c r="V940">
        <v>50202203</v>
      </c>
      <c r="W940" t="s">
        <v>2043</v>
      </c>
    </row>
    <row r="941" spans="1:23" x14ac:dyDescent="0.25">
      <c r="A941" t="s">
        <v>466</v>
      </c>
      <c r="B941" t="s">
        <v>580</v>
      </c>
      <c r="C941" t="s">
        <v>581</v>
      </c>
      <c r="D941" t="s">
        <v>2040</v>
      </c>
      <c r="E941" t="s">
        <v>2419</v>
      </c>
      <c r="F941">
        <v>8020735000160</v>
      </c>
      <c r="G941" t="s">
        <v>2420</v>
      </c>
      <c r="I941">
        <v>735.18</v>
      </c>
      <c r="K941">
        <v>735.18</v>
      </c>
      <c r="L941">
        <v>2</v>
      </c>
      <c r="M941" t="s">
        <v>203</v>
      </c>
      <c r="N941">
        <v>1</v>
      </c>
      <c r="O941" s="28">
        <v>45635</v>
      </c>
      <c r="P941" t="s">
        <v>201</v>
      </c>
      <c r="R941">
        <v>26.5</v>
      </c>
      <c r="S941">
        <v>16</v>
      </c>
      <c r="T941">
        <v>20241111</v>
      </c>
      <c r="U941">
        <v>20250131</v>
      </c>
      <c r="V941">
        <v>50202203</v>
      </c>
      <c r="W941" t="s">
        <v>2043</v>
      </c>
    </row>
    <row r="942" spans="1:23" x14ac:dyDescent="0.25">
      <c r="A942" t="s">
        <v>466</v>
      </c>
      <c r="B942" t="s">
        <v>580</v>
      </c>
      <c r="C942" t="s">
        <v>581</v>
      </c>
      <c r="D942" t="s">
        <v>2040</v>
      </c>
      <c r="E942" t="s">
        <v>2421</v>
      </c>
      <c r="F942">
        <v>8020735004007</v>
      </c>
      <c r="G942" t="s">
        <v>2422</v>
      </c>
      <c r="I942">
        <v>727.27</v>
      </c>
      <c r="K942">
        <v>727.27</v>
      </c>
      <c r="L942">
        <v>2</v>
      </c>
      <c r="M942" t="s">
        <v>203</v>
      </c>
      <c r="N942">
        <v>1</v>
      </c>
      <c r="O942" s="28">
        <v>45615</v>
      </c>
      <c r="P942" t="s">
        <v>201</v>
      </c>
      <c r="R942">
        <v>26.5</v>
      </c>
      <c r="S942">
        <v>16</v>
      </c>
      <c r="T942">
        <v>20240507</v>
      </c>
      <c r="U942">
        <v>20250131</v>
      </c>
      <c r="V942">
        <v>50202203</v>
      </c>
      <c r="W942" t="s">
        <v>2043</v>
      </c>
    </row>
    <row r="943" spans="1:23" x14ac:dyDescent="0.25">
      <c r="A943" t="s">
        <v>466</v>
      </c>
      <c r="B943" t="s">
        <v>580</v>
      </c>
      <c r="C943" t="s">
        <v>581</v>
      </c>
      <c r="D943" t="s">
        <v>2040</v>
      </c>
      <c r="E943" t="s">
        <v>2423</v>
      </c>
      <c r="F943">
        <v>185</v>
      </c>
      <c r="G943" t="s">
        <v>2424</v>
      </c>
      <c r="I943">
        <v>830.04</v>
      </c>
      <c r="K943">
        <v>830.04</v>
      </c>
      <c r="L943">
        <v>2</v>
      </c>
      <c r="M943" t="s">
        <v>203</v>
      </c>
      <c r="N943">
        <v>1</v>
      </c>
      <c r="O943" s="28">
        <v>45275</v>
      </c>
      <c r="P943" t="s">
        <v>201</v>
      </c>
      <c r="R943">
        <v>26.5</v>
      </c>
      <c r="S943">
        <v>16</v>
      </c>
      <c r="T943">
        <v>20240507</v>
      </c>
      <c r="U943">
        <v>20250131</v>
      </c>
      <c r="V943">
        <v>50202203</v>
      </c>
      <c r="W943" t="s">
        <v>2043</v>
      </c>
    </row>
    <row r="944" spans="1:23" x14ac:dyDescent="0.25">
      <c r="A944" t="s">
        <v>466</v>
      </c>
      <c r="B944" t="s">
        <v>2208</v>
      </c>
      <c r="C944" t="s">
        <v>2425</v>
      </c>
      <c r="D944" t="s">
        <v>2040</v>
      </c>
      <c r="E944" t="s">
        <v>2426</v>
      </c>
      <c r="F944">
        <v>8437009910177</v>
      </c>
      <c r="G944" t="s">
        <v>2427</v>
      </c>
      <c r="I944">
        <v>242.31</v>
      </c>
      <c r="K944">
        <v>242.31</v>
      </c>
      <c r="L944">
        <v>2</v>
      </c>
      <c r="M944" t="s">
        <v>203</v>
      </c>
      <c r="N944">
        <v>1</v>
      </c>
      <c r="O944" s="28">
        <v>44440</v>
      </c>
      <c r="P944" t="s">
        <v>231</v>
      </c>
      <c r="R944">
        <v>26.5</v>
      </c>
      <c r="S944">
        <v>16</v>
      </c>
      <c r="T944">
        <v>20240513</v>
      </c>
      <c r="U944">
        <v>20250131</v>
      </c>
      <c r="V944">
        <v>50202203</v>
      </c>
      <c r="W944" t="s">
        <v>2043</v>
      </c>
    </row>
    <row r="945" spans="1:23" x14ac:dyDescent="0.25">
      <c r="A945" t="s">
        <v>466</v>
      </c>
      <c r="B945" t="s">
        <v>2208</v>
      </c>
      <c r="C945" t="s">
        <v>2425</v>
      </c>
      <c r="D945" t="s">
        <v>2040</v>
      </c>
      <c r="E945" t="s">
        <v>2428</v>
      </c>
      <c r="F945">
        <v>8437009910184</v>
      </c>
      <c r="G945" t="s">
        <v>2429</v>
      </c>
      <c r="I945">
        <v>379.44</v>
      </c>
      <c r="K945">
        <v>379.44</v>
      </c>
      <c r="L945">
        <v>2</v>
      </c>
      <c r="M945" t="s">
        <v>203</v>
      </c>
      <c r="N945">
        <v>1</v>
      </c>
      <c r="O945" s="28">
        <v>44921</v>
      </c>
      <c r="P945" t="s">
        <v>231</v>
      </c>
      <c r="R945">
        <v>26.5</v>
      </c>
      <c r="S945">
        <v>16</v>
      </c>
      <c r="T945">
        <v>20240513</v>
      </c>
      <c r="U945">
        <v>20250131</v>
      </c>
      <c r="V945">
        <v>50202203</v>
      </c>
      <c r="W945" t="s">
        <v>2043</v>
      </c>
    </row>
    <row r="946" spans="1:23" x14ac:dyDescent="0.25">
      <c r="A946" t="s">
        <v>466</v>
      </c>
      <c r="B946" t="s">
        <v>2208</v>
      </c>
      <c r="C946" t="s">
        <v>2425</v>
      </c>
      <c r="D946" t="s">
        <v>2040</v>
      </c>
      <c r="E946" t="s">
        <v>2430</v>
      </c>
      <c r="F946">
        <v>8437009910191</v>
      </c>
      <c r="G946" t="s">
        <v>2431</v>
      </c>
      <c r="I946">
        <v>387.35</v>
      </c>
      <c r="K946">
        <v>387.35</v>
      </c>
      <c r="L946">
        <v>2</v>
      </c>
      <c r="M946" t="s">
        <v>203</v>
      </c>
      <c r="N946">
        <v>1</v>
      </c>
      <c r="O946" s="28">
        <v>45582</v>
      </c>
      <c r="P946" t="s">
        <v>201</v>
      </c>
      <c r="Q946" t="s">
        <v>202</v>
      </c>
      <c r="R946">
        <v>26.5</v>
      </c>
      <c r="S946">
        <v>16</v>
      </c>
      <c r="T946">
        <v>20240513</v>
      </c>
      <c r="U946">
        <v>20250131</v>
      </c>
      <c r="V946">
        <v>50202203</v>
      </c>
      <c r="W946" t="s">
        <v>2043</v>
      </c>
    </row>
    <row r="947" spans="1:23" x14ac:dyDescent="0.25">
      <c r="A947" t="s">
        <v>466</v>
      </c>
      <c r="B947" t="s">
        <v>2208</v>
      </c>
      <c r="C947" t="s">
        <v>2425</v>
      </c>
      <c r="D947" t="s">
        <v>2040</v>
      </c>
      <c r="E947" t="s">
        <v>2432</v>
      </c>
      <c r="F947">
        <v>8437009910207</v>
      </c>
      <c r="G947" t="s">
        <v>2433</v>
      </c>
      <c r="I947">
        <v>395.26</v>
      </c>
      <c r="K947">
        <v>395.26</v>
      </c>
      <c r="L947">
        <v>2</v>
      </c>
      <c r="M947" t="s">
        <v>203</v>
      </c>
      <c r="N947">
        <v>1</v>
      </c>
      <c r="O947" s="28">
        <v>45615</v>
      </c>
      <c r="P947" t="s">
        <v>201</v>
      </c>
      <c r="R947">
        <v>26.5</v>
      </c>
      <c r="S947">
        <v>16</v>
      </c>
      <c r="T947">
        <v>20240721</v>
      </c>
      <c r="U947">
        <v>20250131</v>
      </c>
      <c r="V947">
        <v>50202203</v>
      </c>
      <c r="W947" t="s">
        <v>2043</v>
      </c>
    </row>
    <row r="948" spans="1:23" x14ac:dyDescent="0.25">
      <c r="A948" t="s">
        <v>466</v>
      </c>
      <c r="B948" t="s">
        <v>2208</v>
      </c>
      <c r="C948" t="s">
        <v>2425</v>
      </c>
      <c r="D948" t="s">
        <v>2040</v>
      </c>
      <c r="E948" t="s">
        <v>2434</v>
      </c>
      <c r="F948">
        <v>8437009910146</v>
      </c>
      <c r="G948" t="s">
        <v>2435</v>
      </c>
      <c r="I948">
        <v>150.19999999999999</v>
      </c>
      <c r="K948">
        <v>150.19999999999999</v>
      </c>
      <c r="L948">
        <v>2</v>
      </c>
      <c r="M948" t="s">
        <v>203</v>
      </c>
      <c r="N948">
        <v>1</v>
      </c>
      <c r="P948" t="s">
        <v>231</v>
      </c>
      <c r="R948">
        <v>26.5</v>
      </c>
      <c r="S948">
        <v>16</v>
      </c>
      <c r="T948">
        <v>20150717</v>
      </c>
      <c r="U948">
        <v>20250131</v>
      </c>
      <c r="V948">
        <v>50202203</v>
      </c>
      <c r="W948" t="s">
        <v>2043</v>
      </c>
    </row>
    <row r="949" spans="1:23" x14ac:dyDescent="0.25">
      <c r="A949" t="s">
        <v>466</v>
      </c>
      <c r="B949" t="s">
        <v>2208</v>
      </c>
      <c r="C949" t="s">
        <v>2425</v>
      </c>
      <c r="D949" t="s">
        <v>2040</v>
      </c>
      <c r="E949" t="s">
        <v>2436</v>
      </c>
      <c r="F949">
        <v>8437009910153</v>
      </c>
      <c r="G949" t="s">
        <v>2437</v>
      </c>
      <c r="I949">
        <v>217.39</v>
      </c>
      <c r="K949">
        <v>217.39</v>
      </c>
      <c r="L949">
        <v>2</v>
      </c>
      <c r="M949" t="s">
        <v>203</v>
      </c>
      <c r="N949">
        <v>1</v>
      </c>
      <c r="O949" s="28">
        <v>44525</v>
      </c>
      <c r="P949" t="s">
        <v>231</v>
      </c>
      <c r="R949">
        <v>26.5</v>
      </c>
      <c r="S949">
        <v>16</v>
      </c>
      <c r="T949">
        <v>20240513</v>
      </c>
      <c r="U949">
        <v>20250131</v>
      </c>
      <c r="V949">
        <v>50202203</v>
      </c>
      <c r="W949" t="s">
        <v>2043</v>
      </c>
    </row>
    <row r="950" spans="1:23" x14ac:dyDescent="0.25">
      <c r="A950" t="s">
        <v>466</v>
      </c>
      <c r="B950" t="s">
        <v>479</v>
      </c>
      <c r="C950" t="s">
        <v>2438</v>
      </c>
      <c r="D950" t="s">
        <v>2040</v>
      </c>
      <c r="E950" t="s">
        <v>2439</v>
      </c>
      <c r="F950">
        <v>7503009337502</v>
      </c>
      <c r="G950" t="s">
        <v>2440</v>
      </c>
      <c r="I950">
        <v>141.82</v>
      </c>
      <c r="K950">
        <v>141.82</v>
      </c>
      <c r="L950">
        <v>2</v>
      </c>
      <c r="M950" t="s">
        <v>203</v>
      </c>
      <c r="N950">
        <v>1</v>
      </c>
      <c r="O950" s="28">
        <v>43046</v>
      </c>
      <c r="P950" t="s">
        <v>231</v>
      </c>
      <c r="R950">
        <v>26.5</v>
      </c>
      <c r="S950">
        <v>16</v>
      </c>
      <c r="T950">
        <v>20121219</v>
      </c>
      <c r="U950">
        <v>20250131</v>
      </c>
      <c r="V950">
        <v>50202203</v>
      </c>
      <c r="W950" t="s">
        <v>2043</v>
      </c>
    </row>
    <row r="951" spans="1:23" x14ac:dyDescent="0.25">
      <c r="A951" t="s">
        <v>466</v>
      </c>
      <c r="B951" t="s">
        <v>525</v>
      </c>
      <c r="C951" t="s">
        <v>1876</v>
      </c>
      <c r="D951" t="s">
        <v>2040</v>
      </c>
      <c r="E951" t="s">
        <v>2441</v>
      </c>
      <c r="F951">
        <v>8436538811528</v>
      </c>
      <c r="G951" t="s">
        <v>2442</v>
      </c>
      <c r="I951">
        <v>1384.62</v>
      </c>
      <c r="K951">
        <v>1384.62</v>
      </c>
      <c r="L951">
        <v>2</v>
      </c>
      <c r="M951" t="s">
        <v>203</v>
      </c>
      <c r="N951">
        <v>1</v>
      </c>
      <c r="O951" s="28">
        <v>45211</v>
      </c>
      <c r="P951" t="s">
        <v>201</v>
      </c>
      <c r="R951">
        <v>30</v>
      </c>
      <c r="S951">
        <v>16</v>
      </c>
      <c r="T951">
        <v>20240513</v>
      </c>
      <c r="U951">
        <v>20250131</v>
      </c>
      <c r="V951">
        <v>50202203</v>
      </c>
      <c r="W951" t="s">
        <v>2043</v>
      </c>
    </row>
    <row r="952" spans="1:23" x14ac:dyDescent="0.25">
      <c r="A952" t="s">
        <v>466</v>
      </c>
      <c r="B952" t="s">
        <v>525</v>
      </c>
      <c r="C952" t="s">
        <v>1876</v>
      </c>
      <c r="D952" t="s">
        <v>2040</v>
      </c>
      <c r="E952" t="s">
        <v>2443</v>
      </c>
      <c r="F952">
        <v>8436538811535</v>
      </c>
      <c r="G952" t="s">
        <v>2444</v>
      </c>
      <c r="I952">
        <v>2915.38</v>
      </c>
      <c r="K952">
        <v>2915.38</v>
      </c>
      <c r="L952">
        <v>2</v>
      </c>
      <c r="M952" t="s">
        <v>203</v>
      </c>
      <c r="N952">
        <v>1</v>
      </c>
      <c r="P952" t="s">
        <v>201</v>
      </c>
      <c r="R952">
        <v>30</v>
      </c>
      <c r="S952">
        <v>16</v>
      </c>
      <c r="T952">
        <v>20240923</v>
      </c>
      <c r="U952">
        <v>20250131</v>
      </c>
      <c r="V952">
        <v>50202203</v>
      </c>
      <c r="W952" t="s">
        <v>2043</v>
      </c>
    </row>
    <row r="953" spans="1:23" x14ac:dyDescent="0.25">
      <c r="A953" t="s">
        <v>466</v>
      </c>
      <c r="B953" t="s">
        <v>525</v>
      </c>
      <c r="C953" t="s">
        <v>1876</v>
      </c>
      <c r="D953" t="s">
        <v>2040</v>
      </c>
      <c r="E953" t="s">
        <v>2445</v>
      </c>
      <c r="F953">
        <v>8436538814611</v>
      </c>
      <c r="G953" t="s">
        <v>2446</v>
      </c>
      <c r="I953">
        <v>1462.45</v>
      </c>
      <c r="K953">
        <v>1462.45</v>
      </c>
      <c r="L953">
        <v>2</v>
      </c>
      <c r="M953" t="s">
        <v>203</v>
      </c>
      <c r="N953">
        <v>1</v>
      </c>
      <c r="O953" s="28">
        <v>45530</v>
      </c>
      <c r="P953" t="s">
        <v>201</v>
      </c>
      <c r="R953">
        <v>26.5</v>
      </c>
      <c r="S953">
        <v>16</v>
      </c>
      <c r="T953">
        <v>20240709</v>
      </c>
      <c r="U953">
        <v>20250131</v>
      </c>
      <c r="V953">
        <v>50202203</v>
      </c>
      <c r="W953" t="s">
        <v>2043</v>
      </c>
    </row>
    <row r="954" spans="1:23" x14ac:dyDescent="0.25">
      <c r="A954" t="s">
        <v>466</v>
      </c>
      <c r="B954" t="s">
        <v>525</v>
      </c>
      <c r="C954" t="s">
        <v>1876</v>
      </c>
      <c r="D954" t="s">
        <v>2040</v>
      </c>
      <c r="E954" t="s">
        <v>2447</v>
      </c>
      <c r="F954">
        <v>8436538814628</v>
      </c>
      <c r="G954" t="s">
        <v>2448</v>
      </c>
      <c r="I954">
        <v>3075.1</v>
      </c>
      <c r="K954">
        <v>3075.1</v>
      </c>
      <c r="L954">
        <v>2</v>
      </c>
      <c r="M954" t="s">
        <v>203</v>
      </c>
      <c r="N954">
        <v>1</v>
      </c>
      <c r="P954" t="s">
        <v>201</v>
      </c>
      <c r="R954">
        <v>26.5</v>
      </c>
      <c r="S954">
        <v>16</v>
      </c>
      <c r="T954">
        <v>20240513</v>
      </c>
      <c r="U954">
        <v>20250131</v>
      </c>
      <c r="V954">
        <v>50202203</v>
      </c>
      <c r="W954" t="s">
        <v>2043</v>
      </c>
    </row>
    <row r="955" spans="1:23" x14ac:dyDescent="0.25">
      <c r="A955" t="s">
        <v>466</v>
      </c>
      <c r="B955" t="s">
        <v>525</v>
      </c>
      <c r="C955" t="s">
        <v>1876</v>
      </c>
      <c r="D955" t="s">
        <v>2040</v>
      </c>
      <c r="E955" t="s">
        <v>2449</v>
      </c>
      <c r="F955">
        <v>8436538815007</v>
      </c>
      <c r="G955" t="s">
        <v>2450</v>
      </c>
      <c r="I955">
        <v>1501.98</v>
      </c>
      <c r="K955">
        <v>1501.98</v>
      </c>
      <c r="L955">
        <v>2</v>
      </c>
      <c r="M955" t="s">
        <v>203</v>
      </c>
      <c r="N955">
        <v>1</v>
      </c>
      <c r="O955" s="28">
        <v>45618</v>
      </c>
      <c r="P955" t="s">
        <v>201</v>
      </c>
      <c r="R955">
        <v>26.5</v>
      </c>
      <c r="S955">
        <v>16</v>
      </c>
      <c r="T955">
        <v>20241112</v>
      </c>
      <c r="U955">
        <v>20250131</v>
      </c>
      <c r="V955">
        <v>50202203</v>
      </c>
      <c r="W955" t="s">
        <v>2043</v>
      </c>
    </row>
    <row r="956" spans="1:23" x14ac:dyDescent="0.25">
      <c r="A956" t="s">
        <v>466</v>
      </c>
      <c r="B956" t="s">
        <v>479</v>
      </c>
      <c r="C956" t="s">
        <v>2451</v>
      </c>
      <c r="D956" t="s">
        <v>2040</v>
      </c>
      <c r="E956" t="s">
        <v>2452</v>
      </c>
      <c r="F956">
        <v>7790577000376</v>
      </c>
      <c r="G956" t="s">
        <v>2453</v>
      </c>
      <c r="I956">
        <v>33.6</v>
      </c>
      <c r="K956">
        <v>33.6</v>
      </c>
      <c r="L956">
        <v>2</v>
      </c>
      <c r="M956" t="s">
        <v>203</v>
      </c>
      <c r="N956">
        <v>1</v>
      </c>
      <c r="P956" t="s">
        <v>231</v>
      </c>
      <c r="R956">
        <v>26.5</v>
      </c>
      <c r="S956">
        <v>16</v>
      </c>
      <c r="T956">
        <v>20050101</v>
      </c>
      <c r="U956">
        <v>20250131</v>
      </c>
    </row>
    <row r="957" spans="1:23" x14ac:dyDescent="0.25">
      <c r="A957" t="s">
        <v>466</v>
      </c>
      <c r="B957" t="s">
        <v>479</v>
      </c>
      <c r="C957" t="s">
        <v>2454</v>
      </c>
      <c r="D957" t="s">
        <v>2040</v>
      </c>
      <c r="E957" t="s">
        <v>115</v>
      </c>
      <c r="F957">
        <v>7790762051169</v>
      </c>
      <c r="G957" t="s">
        <v>23</v>
      </c>
      <c r="I957">
        <v>46.72</v>
      </c>
      <c r="K957">
        <v>46.72</v>
      </c>
      <c r="L957">
        <v>2</v>
      </c>
      <c r="M957" t="s">
        <v>203</v>
      </c>
      <c r="N957">
        <v>1</v>
      </c>
      <c r="O957" s="28">
        <v>41625</v>
      </c>
      <c r="P957" t="s">
        <v>231</v>
      </c>
      <c r="R957">
        <v>26.5</v>
      </c>
      <c r="S957">
        <v>16</v>
      </c>
      <c r="T957">
        <v>20110201</v>
      </c>
      <c r="U957">
        <v>20250131</v>
      </c>
      <c r="V957">
        <v>50202203</v>
      </c>
      <c r="W957" t="s">
        <v>2043</v>
      </c>
    </row>
    <row r="958" spans="1:23" x14ac:dyDescent="0.25">
      <c r="A958" t="s">
        <v>466</v>
      </c>
      <c r="B958" t="s">
        <v>479</v>
      </c>
      <c r="C958" t="s">
        <v>2454</v>
      </c>
      <c r="D958" t="s">
        <v>2040</v>
      </c>
      <c r="E958" t="s">
        <v>2455</v>
      </c>
      <c r="F958">
        <v>7790762000709</v>
      </c>
      <c r="G958" t="s">
        <v>2456</v>
      </c>
      <c r="I958">
        <v>57.39</v>
      </c>
      <c r="K958">
        <v>57.39</v>
      </c>
      <c r="L958">
        <v>2</v>
      </c>
      <c r="M958" t="s">
        <v>203</v>
      </c>
      <c r="N958">
        <v>1</v>
      </c>
      <c r="O958" s="28">
        <v>42488</v>
      </c>
      <c r="P958" t="s">
        <v>231</v>
      </c>
      <c r="R958">
        <v>26.5</v>
      </c>
      <c r="S958">
        <v>16</v>
      </c>
      <c r="T958">
        <v>20151001</v>
      </c>
      <c r="U958">
        <v>20250131</v>
      </c>
      <c r="V958">
        <v>50202203</v>
      </c>
      <c r="W958" t="s">
        <v>2043</v>
      </c>
    </row>
    <row r="959" spans="1:23" x14ac:dyDescent="0.25">
      <c r="A959" t="s">
        <v>466</v>
      </c>
      <c r="B959" t="s">
        <v>2305</v>
      </c>
      <c r="C959" t="s">
        <v>2457</v>
      </c>
      <c r="D959" t="s">
        <v>2040</v>
      </c>
      <c r="E959" t="s">
        <v>2458</v>
      </c>
      <c r="F959">
        <v>8420871300016</v>
      </c>
      <c r="G959" t="s">
        <v>2459</v>
      </c>
      <c r="I959">
        <v>442.69</v>
      </c>
      <c r="K959">
        <v>442.69</v>
      </c>
      <c r="L959">
        <v>2</v>
      </c>
      <c r="M959" t="s">
        <v>203</v>
      </c>
      <c r="N959">
        <v>1</v>
      </c>
      <c r="O959" s="28">
        <v>45625</v>
      </c>
      <c r="P959" t="s">
        <v>201</v>
      </c>
      <c r="Q959" t="s">
        <v>202</v>
      </c>
      <c r="R959">
        <v>26.5</v>
      </c>
      <c r="S959">
        <v>16</v>
      </c>
      <c r="T959">
        <v>20240710</v>
      </c>
      <c r="U959">
        <v>20250131</v>
      </c>
      <c r="V959">
        <v>50202203</v>
      </c>
      <c r="W959" t="s">
        <v>2043</v>
      </c>
    </row>
    <row r="960" spans="1:23" x14ac:dyDescent="0.25">
      <c r="A960" t="s">
        <v>466</v>
      </c>
      <c r="B960" t="s">
        <v>479</v>
      </c>
      <c r="C960" t="s">
        <v>2460</v>
      </c>
      <c r="D960" t="s">
        <v>2040</v>
      </c>
      <c r="E960" t="s">
        <v>2461</v>
      </c>
      <c r="F960">
        <v>8042295001418</v>
      </c>
      <c r="G960" t="s">
        <v>2462</v>
      </c>
      <c r="I960">
        <v>18.399999999999999</v>
      </c>
      <c r="K960">
        <v>18.399999999999999</v>
      </c>
      <c r="L960">
        <v>2</v>
      </c>
      <c r="M960" t="s">
        <v>203</v>
      </c>
      <c r="N960">
        <v>1</v>
      </c>
      <c r="P960" t="s">
        <v>231</v>
      </c>
      <c r="R960">
        <v>26.5</v>
      </c>
      <c r="S960">
        <v>16</v>
      </c>
      <c r="T960">
        <v>20050101</v>
      </c>
      <c r="U960">
        <v>20250131</v>
      </c>
    </row>
    <row r="961" spans="1:23" x14ac:dyDescent="0.25">
      <c r="A961" t="s">
        <v>466</v>
      </c>
      <c r="B961" t="s">
        <v>479</v>
      </c>
      <c r="C961" t="s">
        <v>2460</v>
      </c>
      <c r="D961" t="s">
        <v>2040</v>
      </c>
      <c r="E961" t="s">
        <v>2463</v>
      </c>
      <c r="F961">
        <v>8042295001234</v>
      </c>
      <c r="G961" t="s">
        <v>2464</v>
      </c>
      <c r="I961">
        <v>56</v>
      </c>
      <c r="K961">
        <v>56</v>
      </c>
      <c r="L961">
        <v>2</v>
      </c>
      <c r="M961" t="s">
        <v>203</v>
      </c>
      <c r="N961">
        <v>1</v>
      </c>
      <c r="P961" t="s">
        <v>231</v>
      </c>
      <c r="R961">
        <v>26.5</v>
      </c>
      <c r="S961">
        <v>16</v>
      </c>
      <c r="T961">
        <v>20050101</v>
      </c>
      <c r="U961">
        <v>20250131</v>
      </c>
    </row>
    <row r="962" spans="1:23" x14ac:dyDescent="0.25">
      <c r="A962" t="s">
        <v>466</v>
      </c>
      <c r="B962" t="s">
        <v>479</v>
      </c>
      <c r="C962" t="s">
        <v>2465</v>
      </c>
      <c r="D962" t="s">
        <v>2040</v>
      </c>
      <c r="E962" t="s">
        <v>2466</v>
      </c>
      <c r="F962">
        <v>4018847110321</v>
      </c>
      <c r="G962" t="s">
        <v>2467</v>
      </c>
      <c r="I962">
        <v>81.599999999999994</v>
      </c>
      <c r="K962">
        <v>81.599999999999994</v>
      </c>
      <c r="L962">
        <v>2</v>
      </c>
      <c r="M962" t="s">
        <v>203</v>
      </c>
      <c r="N962">
        <v>1</v>
      </c>
      <c r="P962" t="s">
        <v>599</v>
      </c>
      <c r="R962">
        <v>26.5</v>
      </c>
      <c r="S962">
        <v>16</v>
      </c>
      <c r="T962">
        <v>20050101</v>
      </c>
      <c r="U962">
        <v>20250131</v>
      </c>
    </row>
    <row r="963" spans="1:23" x14ac:dyDescent="0.25">
      <c r="A963" t="s">
        <v>466</v>
      </c>
      <c r="B963" t="s">
        <v>479</v>
      </c>
      <c r="C963" t="s">
        <v>2465</v>
      </c>
      <c r="D963" t="s">
        <v>2040</v>
      </c>
      <c r="E963" t="s">
        <v>2468</v>
      </c>
      <c r="F963">
        <v>4018847111342</v>
      </c>
      <c r="G963" t="s">
        <v>2469</v>
      </c>
      <c r="I963">
        <v>89.6</v>
      </c>
      <c r="K963">
        <v>89.6</v>
      </c>
      <c r="L963">
        <v>2</v>
      </c>
      <c r="M963" t="s">
        <v>203</v>
      </c>
      <c r="N963">
        <v>1</v>
      </c>
      <c r="P963" t="s">
        <v>201</v>
      </c>
      <c r="R963">
        <v>26.5</v>
      </c>
      <c r="S963">
        <v>16</v>
      </c>
      <c r="T963">
        <v>20050101</v>
      </c>
      <c r="U963">
        <v>20250131</v>
      </c>
    </row>
    <row r="964" spans="1:23" x14ac:dyDescent="0.25">
      <c r="A964" t="s">
        <v>466</v>
      </c>
      <c r="B964" t="s">
        <v>479</v>
      </c>
      <c r="C964" t="s">
        <v>2465</v>
      </c>
      <c r="D964" t="s">
        <v>2040</v>
      </c>
      <c r="E964" t="s">
        <v>2470</v>
      </c>
      <c r="F964">
        <v>4018847320348</v>
      </c>
      <c r="G964" t="s">
        <v>2471</v>
      </c>
      <c r="I964">
        <v>33.6</v>
      </c>
      <c r="K964">
        <v>33.6</v>
      </c>
      <c r="L964">
        <v>2</v>
      </c>
      <c r="M964" t="s">
        <v>203</v>
      </c>
      <c r="N964">
        <v>1</v>
      </c>
      <c r="P964" t="s">
        <v>231</v>
      </c>
      <c r="R964">
        <v>26.5</v>
      </c>
      <c r="S964">
        <v>16</v>
      </c>
      <c r="T964">
        <v>20050101</v>
      </c>
      <c r="U964">
        <v>20250131</v>
      </c>
    </row>
    <row r="965" spans="1:23" x14ac:dyDescent="0.25">
      <c r="A965" t="s">
        <v>466</v>
      </c>
      <c r="B965" t="s">
        <v>479</v>
      </c>
      <c r="C965" t="s">
        <v>2465</v>
      </c>
      <c r="D965" t="s">
        <v>2040</v>
      </c>
      <c r="E965" t="s">
        <v>2472</v>
      </c>
      <c r="F965">
        <v>4018847150341</v>
      </c>
      <c r="G965" t="s">
        <v>2473</v>
      </c>
      <c r="I965">
        <v>81.599999999999994</v>
      </c>
      <c r="K965">
        <v>81.599999999999994</v>
      </c>
      <c r="L965">
        <v>2</v>
      </c>
      <c r="M965" t="s">
        <v>203</v>
      </c>
      <c r="N965">
        <v>1</v>
      </c>
      <c r="P965" t="s">
        <v>231</v>
      </c>
      <c r="R965">
        <v>26.5</v>
      </c>
      <c r="S965">
        <v>16</v>
      </c>
      <c r="T965">
        <v>20050101</v>
      </c>
      <c r="U965">
        <v>20250131</v>
      </c>
    </row>
    <row r="966" spans="1:23" x14ac:dyDescent="0.25">
      <c r="A966" t="s">
        <v>466</v>
      </c>
      <c r="B966" t="s">
        <v>479</v>
      </c>
      <c r="C966" t="s">
        <v>2465</v>
      </c>
      <c r="D966" t="s">
        <v>2040</v>
      </c>
      <c r="E966" t="s">
        <v>2474</v>
      </c>
      <c r="F966">
        <v>4018847310349</v>
      </c>
      <c r="G966" t="s">
        <v>2475</v>
      </c>
      <c r="I966">
        <v>36</v>
      </c>
      <c r="K966">
        <v>36</v>
      </c>
      <c r="L966">
        <v>2</v>
      </c>
      <c r="M966" t="s">
        <v>203</v>
      </c>
      <c r="N966">
        <v>1</v>
      </c>
      <c r="P966" t="s">
        <v>231</v>
      </c>
      <c r="R966">
        <v>26.5</v>
      </c>
      <c r="S966">
        <v>16</v>
      </c>
      <c r="T966">
        <v>20050101</v>
      </c>
      <c r="U966">
        <v>20250131</v>
      </c>
    </row>
    <row r="967" spans="1:23" x14ac:dyDescent="0.25">
      <c r="A967" t="s">
        <v>466</v>
      </c>
      <c r="B967" t="s">
        <v>479</v>
      </c>
      <c r="C967" t="s">
        <v>2465</v>
      </c>
      <c r="D967" t="s">
        <v>2040</v>
      </c>
      <c r="E967" t="s">
        <v>2476</v>
      </c>
      <c r="F967">
        <v>4018847400242</v>
      </c>
      <c r="G967" t="s">
        <v>2477</v>
      </c>
      <c r="I967">
        <v>30.4</v>
      </c>
      <c r="K967">
        <v>30.4</v>
      </c>
      <c r="L967">
        <v>2</v>
      </c>
      <c r="M967" t="s">
        <v>203</v>
      </c>
      <c r="N967">
        <v>1</v>
      </c>
      <c r="P967" t="s">
        <v>231</v>
      </c>
      <c r="R967">
        <v>26.5</v>
      </c>
      <c r="S967">
        <v>16</v>
      </c>
      <c r="T967">
        <v>20050101</v>
      </c>
      <c r="U967">
        <v>20250131</v>
      </c>
    </row>
    <row r="968" spans="1:23" x14ac:dyDescent="0.25">
      <c r="A968" t="s">
        <v>466</v>
      </c>
      <c r="B968" t="s">
        <v>2478</v>
      </c>
      <c r="C968" t="s">
        <v>2479</v>
      </c>
      <c r="D968" t="s">
        <v>2040</v>
      </c>
      <c r="E968" t="s">
        <v>2480</v>
      </c>
      <c r="F968">
        <v>85200000203</v>
      </c>
      <c r="G968" t="s">
        <v>2481</v>
      </c>
      <c r="I968">
        <v>127.27</v>
      </c>
      <c r="K968">
        <v>127.27</v>
      </c>
      <c r="L968">
        <v>2</v>
      </c>
      <c r="M968" t="s">
        <v>203</v>
      </c>
      <c r="N968">
        <v>1</v>
      </c>
      <c r="O968" s="28">
        <v>45638</v>
      </c>
      <c r="P968" t="s">
        <v>201</v>
      </c>
      <c r="R968">
        <v>26.5</v>
      </c>
      <c r="S968">
        <v>16</v>
      </c>
      <c r="T968">
        <v>20240513</v>
      </c>
      <c r="U968">
        <v>20250131</v>
      </c>
      <c r="V968">
        <v>50202203</v>
      </c>
      <c r="W968" t="s">
        <v>2043</v>
      </c>
    </row>
    <row r="969" spans="1:23" x14ac:dyDescent="0.25">
      <c r="A969" t="s">
        <v>466</v>
      </c>
      <c r="B969" t="s">
        <v>2478</v>
      </c>
      <c r="C969" t="s">
        <v>2479</v>
      </c>
      <c r="D969" t="s">
        <v>2040</v>
      </c>
      <c r="E969" t="s">
        <v>2482</v>
      </c>
      <c r="F969">
        <v>85200000692</v>
      </c>
      <c r="G969" t="s">
        <v>2483</v>
      </c>
      <c r="I969">
        <v>127.27</v>
      </c>
      <c r="K969">
        <v>127.27</v>
      </c>
      <c r="L969">
        <v>2</v>
      </c>
      <c r="M969" t="s">
        <v>203</v>
      </c>
      <c r="N969">
        <v>1</v>
      </c>
      <c r="O969" s="28">
        <v>45638</v>
      </c>
      <c r="P969" t="s">
        <v>201</v>
      </c>
      <c r="R969">
        <v>26.5</v>
      </c>
      <c r="S969">
        <v>16</v>
      </c>
      <c r="T969">
        <v>20240513</v>
      </c>
      <c r="U969">
        <v>20250131</v>
      </c>
      <c r="V969">
        <v>50202203</v>
      </c>
      <c r="W969" t="s">
        <v>2043</v>
      </c>
    </row>
    <row r="970" spans="1:23" x14ac:dyDescent="0.25">
      <c r="A970" t="s">
        <v>466</v>
      </c>
      <c r="B970" t="s">
        <v>2305</v>
      </c>
      <c r="C970" t="s">
        <v>1779</v>
      </c>
      <c r="D970" t="s">
        <v>2040</v>
      </c>
      <c r="E970" t="s">
        <v>2484</v>
      </c>
      <c r="F970">
        <v>8420871200019</v>
      </c>
      <c r="G970" t="s">
        <v>2485</v>
      </c>
      <c r="I970">
        <v>242.69</v>
      </c>
      <c r="K970">
        <v>242.69</v>
      </c>
      <c r="L970">
        <v>2</v>
      </c>
      <c r="M970" t="s">
        <v>203</v>
      </c>
      <c r="N970">
        <v>1</v>
      </c>
      <c r="O970" s="28">
        <v>45586</v>
      </c>
      <c r="P970" t="s">
        <v>201</v>
      </c>
      <c r="Q970" t="s">
        <v>202</v>
      </c>
      <c r="R970">
        <v>26.5</v>
      </c>
      <c r="S970">
        <v>16</v>
      </c>
      <c r="T970">
        <v>20240916</v>
      </c>
      <c r="U970">
        <v>20250131</v>
      </c>
      <c r="V970">
        <v>50202203</v>
      </c>
      <c r="W970" t="s">
        <v>2043</v>
      </c>
    </row>
    <row r="971" spans="1:23" x14ac:dyDescent="0.25">
      <c r="A971" t="s">
        <v>466</v>
      </c>
      <c r="B971" t="s">
        <v>2305</v>
      </c>
      <c r="C971" t="s">
        <v>1779</v>
      </c>
      <c r="D971" t="s">
        <v>2040</v>
      </c>
      <c r="E971" t="s">
        <v>101</v>
      </c>
      <c r="F971">
        <v>851000002057</v>
      </c>
      <c r="G971" t="s">
        <v>2486</v>
      </c>
      <c r="I971">
        <v>172</v>
      </c>
      <c r="K971">
        <v>172</v>
      </c>
      <c r="L971">
        <v>2</v>
      </c>
      <c r="M971" t="s">
        <v>203</v>
      </c>
      <c r="N971">
        <v>1</v>
      </c>
      <c r="O971" s="28">
        <v>43319</v>
      </c>
      <c r="P971" t="s">
        <v>231</v>
      </c>
      <c r="R971">
        <v>26.5</v>
      </c>
      <c r="S971">
        <v>16</v>
      </c>
      <c r="T971">
        <v>20130115</v>
      </c>
      <c r="U971">
        <v>20250131</v>
      </c>
      <c r="V971">
        <v>50202203</v>
      </c>
      <c r="W971" t="s">
        <v>2043</v>
      </c>
    </row>
    <row r="972" spans="1:23" x14ac:dyDescent="0.25">
      <c r="A972" t="s">
        <v>466</v>
      </c>
      <c r="B972" t="s">
        <v>2208</v>
      </c>
      <c r="C972" t="s">
        <v>2487</v>
      </c>
      <c r="D972" t="s">
        <v>2040</v>
      </c>
      <c r="E972" t="s">
        <v>2488</v>
      </c>
      <c r="F972">
        <v>8437012402980</v>
      </c>
      <c r="G972" t="s">
        <v>2489</v>
      </c>
      <c r="I972">
        <v>588.92999999999995</v>
      </c>
      <c r="K972">
        <v>588.92999999999995</v>
      </c>
      <c r="L972">
        <v>2</v>
      </c>
      <c r="M972" t="s">
        <v>203</v>
      </c>
      <c r="N972">
        <v>1</v>
      </c>
      <c r="O972" s="28">
        <v>45602</v>
      </c>
      <c r="P972" t="s">
        <v>201</v>
      </c>
      <c r="R972">
        <v>26.5</v>
      </c>
      <c r="S972">
        <v>16</v>
      </c>
      <c r="T972">
        <v>20241023</v>
      </c>
      <c r="U972">
        <v>20250131</v>
      </c>
      <c r="V972">
        <v>50202203</v>
      </c>
      <c r="W972" t="s">
        <v>2043</v>
      </c>
    </row>
    <row r="973" spans="1:23" x14ac:dyDescent="0.25">
      <c r="A973" t="s">
        <v>466</v>
      </c>
      <c r="B973" t="s">
        <v>479</v>
      </c>
      <c r="C973" t="s">
        <v>2490</v>
      </c>
      <c r="D973" t="s">
        <v>2040</v>
      </c>
      <c r="E973" t="s">
        <v>2491</v>
      </c>
      <c r="F973">
        <v>7501095982606</v>
      </c>
      <c r="G973" t="s">
        <v>2492</v>
      </c>
      <c r="I973">
        <v>86</v>
      </c>
      <c r="K973">
        <v>86</v>
      </c>
      <c r="L973">
        <v>2</v>
      </c>
      <c r="M973" t="s">
        <v>203</v>
      </c>
      <c r="N973">
        <v>1</v>
      </c>
      <c r="P973" t="s">
        <v>231</v>
      </c>
      <c r="R973">
        <v>26.5</v>
      </c>
      <c r="S973">
        <v>16</v>
      </c>
      <c r="T973">
        <v>20050101</v>
      </c>
      <c r="U973">
        <v>20250131</v>
      </c>
    </row>
    <row r="974" spans="1:23" x14ac:dyDescent="0.25">
      <c r="A974" t="s">
        <v>466</v>
      </c>
      <c r="B974" t="s">
        <v>2208</v>
      </c>
      <c r="C974" t="s">
        <v>2493</v>
      </c>
      <c r="D974" t="s">
        <v>2040</v>
      </c>
      <c r="E974" t="s">
        <v>2494</v>
      </c>
      <c r="F974">
        <v>8437020298087</v>
      </c>
      <c r="G974" t="s">
        <v>2495</v>
      </c>
      <c r="I974">
        <v>458.49</v>
      </c>
      <c r="K974">
        <v>458.49</v>
      </c>
      <c r="L974">
        <v>2</v>
      </c>
      <c r="M974" t="s">
        <v>203</v>
      </c>
      <c r="N974">
        <v>1</v>
      </c>
      <c r="O974" s="28">
        <v>45289</v>
      </c>
      <c r="P974" t="s">
        <v>201</v>
      </c>
      <c r="Q974" t="s">
        <v>202</v>
      </c>
      <c r="R974">
        <v>26.5</v>
      </c>
      <c r="S974">
        <v>16</v>
      </c>
      <c r="T974">
        <v>20240506</v>
      </c>
      <c r="U974">
        <v>20250131</v>
      </c>
      <c r="V974">
        <v>50202203</v>
      </c>
      <c r="W974" t="s">
        <v>2043</v>
      </c>
    </row>
    <row r="975" spans="1:23" x14ac:dyDescent="0.25">
      <c r="A975" t="s">
        <v>466</v>
      </c>
      <c r="B975" t="s">
        <v>479</v>
      </c>
      <c r="C975" t="s">
        <v>2216</v>
      </c>
      <c r="D975" t="s">
        <v>2040</v>
      </c>
      <c r="E975" t="s">
        <v>2496</v>
      </c>
      <c r="F975">
        <v>8410062001242</v>
      </c>
      <c r="G975" t="s">
        <v>2497</v>
      </c>
      <c r="I975">
        <v>360</v>
      </c>
      <c r="K975">
        <v>360</v>
      </c>
      <c r="L975">
        <v>2</v>
      </c>
      <c r="M975" t="s">
        <v>203</v>
      </c>
      <c r="N975">
        <v>1</v>
      </c>
      <c r="O975" s="28">
        <v>38750</v>
      </c>
      <c r="P975" t="s">
        <v>231</v>
      </c>
      <c r="R975">
        <v>26.5</v>
      </c>
      <c r="S975">
        <v>16</v>
      </c>
      <c r="T975">
        <v>20050101</v>
      </c>
      <c r="U975">
        <v>20250131</v>
      </c>
    </row>
    <row r="976" spans="1:23" x14ac:dyDescent="0.25">
      <c r="A976" t="s">
        <v>466</v>
      </c>
      <c r="B976" t="s">
        <v>479</v>
      </c>
      <c r="C976" t="s">
        <v>2216</v>
      </c>
      <c r="D976" t="s">
        <v>2040</v>
      </c>
      <c r="E976" t="s">
        <v>2498</v>
      </c>
      <c r="F976">
        <v>8410062001402</v>
      </c>
      <c r="G976" t="s">
        <v>2499</v>
      </c>
      <c r="I976">
        <v>392</v>
      </c>
      <c r="K976">
        <v>392</v>
      </c>
      <c r="L976">
        <v>2</v>
      </c>
      <c r="M976" t="s">
        <v>203</v>
      </c>
      <c r="N976">
        <v>1</v>
      </c>
      <c r="O976" s="28">
        <v>40373</v>
      </c>
      <c r="P976" t="s">
        <v>231</v>
      </c>
      <c r="R976">
        <v>26.5</v>
      </c>
      <c r="S976">
        <v>16</v>
      </c>
      <c r="T976">
        <v>20050101</v>
      </c>
      <c r="U976">
        <v>20250131</v>
      </c>
    </row>
    <row r="977" spans="1:23" x14ac:dyDescent="0.25">
      <c r="A977" t="s">
        <v>466</v>
      </c>
      <c r="B977" t="s">
        <v>2316</v>
      </c>
      <c r="C977" t="s">
        <v>2500</v>
      </c>
      <c r="D977" t="s">
        <v>2040</v>
      </c>
      <c r="E977" t="s">
        <v>2501</v>
      </c>
      <c r="F977">
        <v>7793440703985</v>
      </c>
      <c r="G977" t="s">
        <v>2502</v>
      </c>
      <c r="I977">
        <v>246.64</v>
      </c>
      <c r="K977">
        <v>246.64</v>
      </c>
      <c r="L977">
        <v>2</v>
      </c>
      <c r="M977" t="s">
        <v>203</v>
      </c>
      <c r="N977">
        <v>1</v>
      </c>
      <c r="O977" s="28">
        <v>43826</v>
      </c>
      <c r="P977" t="s">
        <v>231</v>
      </c>
      <c r="R977">
        <v>26.5</v>
      </c>
      <c r="S977">
        <v>16</v>
      </c>
      <c r="T977">
        <v>20180622</v>
      </c>
      <c r="U977">
        <v>20250131</v>
      </c>
      <c r="V977">
        <v>50202203</v>
      </c>
      <c r="W977" t="s">
        <v>2043</v>
      </c>
    </row>
    <row r="978" spans="1:23" x14ac:dyDescent="0.25">
      <c r="A978" t="s">
        <v>466</v>
      </c>
      <c r="B978" t="s">
        <v>2232</v>
      </c>
      <c r="C978" t="s">
        <v>320</v>
      </c>
      <c r="D978" t="s">
        <v>2040</v>
      </c>
      <c r="E978" t="s">
        <v>111</v>
      </c>
      <c r="F978">
        <v>7502219322483</v>
      </c>
      <c r="G978" t="s">
        <v>2503</v>
      </c>
      <c r="I978">
        <v>171.94</v>
      </c>
      <c r="K978">
        <v>171.94</v>
      </c>
      <c r="L978">
        <v>2</v>
      </c>
      <c r="M978" t="s">
        <v>203</v>
      </c>
      <c r="N978">
        <v>1</v>
      </c>
      <c r="P978" t="s">
        <v>231</v>
      </c>
      <c r="R978">
        <v>26.5</v>
      </c>
      <c r="S978">
        <v>16</v>
      </c>
      <c r="T978">
        <v>20161012</v>
      </c>
      <c r="U978">
        <v>20250131</v>
      </c>
      <c r="V978">
        <v>50202203</v>
      </c>
      <c r="W978" t="s">
        <v>2043</v>
      </c>
    </row>
    <row r="979" spans="1:23" x14ac:dyDescent="0.25">
      <c r="A979" t="s">
        <v>466</v>
      </c>
      <c r="B979" t="s">
        <v>2098</v>
      </c>
      <c r="C979" t="s">
        <v>1800</v>
      </c>
      <c r="D979" t="s">
        <v>2040</v>
      </c>
      <c r="E979" t="s">
        <v>2504</v>
      </c>
      <c r="F979">
        <v>7804320523958</v>
      </c>
      <c r="G979" t="s">
        <v>2505</v>
      </c>
      <c r="I979">
        <v>56.64</v>
      </c>
      <c r="K979">
        <v>56.64</v>
      </c>
      <c r="L979">
        <v>2</v>
      </c>
      <c r="M979" t="s">
        <v>203</v>
      </c>
      <c r="N979">
        <v>1</v>
      </c>
      <c r="O979" s="28">
        <v>45621</v>
      </c>
      <c r="P979" t="s">
        <v>201</v>
      </c>
      <c r="Q979" t="s">
        <v>202</v>
      </c>
      <c r="R979">
        <v>26.5</v>
      </c>
      <c r="S979">
        <v>16</v>
      </c>
      <c r="T979">
        <v>20240523</v>
      </c>
      <c r="U979">
        <v>20250131</v>
      </c>
      <c r="V979">
        <v>50202203</v>
      </c>
      <c r="W979" t="s">
        <v>2043</v>
      </c>
    </row>
    <row r="980" spans="1:23" x14ac:dyDescent="0.25">
      <c r="A980" t="s">
        <v>466</v>
      </c>
      <c r="B980" t="s">
        <v>2098</v>
      </c>
      <c r="C980" t="s">
        <v>1800</v>
      </c>
      <c r="D980" t="s">
        <v>2040</v>
      </c>
      <c r="E980" t="s">
        <v>2506</v>
      </c>
      <c r="F980">
        <v>7804320520162</v>
      </c>
      <c r="G980" t="s">
        <v>2507</v>
      </c>
      <c r="I980">
        <v>56.64</v>
      </c>
      <c r="K980">
        <v>56.64</v>
      </c>
      <c r="L980">
        <v>2</v>
      </c>
      <c r="M980" t="s">
        <v>203</v>
      </c>
      <c r="N980">
        <v>1</v>
      </c>
      <c r="O980" s="28">
        <v>45068</v>
      </c>
      <c r="P980" t="s">
        <v>231</v>
      </c>
      <c r="R980">
        <v>26.5</v>
      </c>
      <c r="S980">
        <v>16</v>
      </c>
      <c r="T980">
        <v>20240513</v>
      </c>
      <c r="U980">
        <v>20250131</v>
      </c>
      <c r="V980">
        <v>50202203</v>
      </c>
      <c r="W980" t="s">
        <v>2043</v>
      </c>
    </row>
    <row r="981" spans="1:23" x14ac:dyDescent="0.25">
      <c r="A981" t="s">
        <v>466</v>
      </c>
      <c r="B981" t="s">
        <v>2098</v>
      </c>
      <c r="C981" t="s">
        <v>1800</v>
      </c>
      <c r="D981" t="s">
        <v>2040</v>
      </c>
      <c r="E981" t="s">
        <v>2508</v>
      </c>
      <c r="F981">
        <v>7804320574707</v>
      </c>
      <c r="G981" t="s">
        <v>2509</v>
      </c>
      <c r="I981">
        <v>56.64</v>
      </c>
      <c r="K981">
        <v>56.64</v>
      </c>
      <c r="L981">
        <v>2</v>
      </c>
      <c r="M981" t="s">
        <v>203</v>
      </c>
      <c r="N981">
        <v>1</v>
      </c>
      <c r="O981" s="28">
        <v>44728</v>
      </c>
      <c r="P981" t="s">
        <v>231</v>
      </c>
      <c r="R981">
        <v>26.5</v>
      </c>
      <c r="S981">
        <v>16</v>
      </c>
      <c r="T981">
        <v>20240513</v>
      </c>
      <c r="U981">
        <v>20250131</v>
      </c>
      <c r="V981">
        <v>50202203</v>
      </c>
      <c r="W981" t="s">
        <v>2043</v>
      </c>
    </row>
    <row r="982" spans="1:23" x14ac:dyDescent="0.25">
      <c r="A982" t="s">
        <v>466</v>
      </c>
      <c r="B982" t="s">
        <v>479</v>
      </c>
      <c r="C982" t="s">
        <v>2260</v>
      </c>
      <c r="D982" t="s">
        <v>2040</v>
      </c>
      <c r="E982" t="s">
        <v>2510</v>
      </c>
      <c r="F982">
        <v>8410062600155</v>
      </c>
      <c r="G982" t="s">
        <v>2511</v>
      </c>
      <c r="I982">
        <v>128</v>
      </c>
      <c r="K982">
        <v>128</v>
      </c>
      <c r="L982">
        <v>2</v>
      </c>
      <c r="M982" t="s">
        <v>203</v>
      </c>
      <c r="N982">
        <v>1</v>
      </c>
      <c r="O982" s="28">
        <v>39386</v>
      </c>
      <c r="P982" t="s">
        <v>231</v>
      </c>
      <c r="R982">
        <v>26.5</v>
      </c>
      <c r="S982">
        <v>16</v>
      </c>
      <c r="T982">
        <v>20050101</v>
      </c>
      <c r="U982">
        <v>20250131</v>
      </c>
    </row>
    <row r="983" spans="1:23" x14ac:dyDescent="0.25">
      <c r="A983" t="s">
        <v>466</v>
      </c>
      <c r="B983" t="s">
        <v>2052</v>
      </c>
      <c r="C983" t="s">
        <v>326</v>
      </c>
      <c r="D983" t="s">
        <v>2040</v>
      </c>
      <c r="E983" t="s">
        <v>2512</v>
      </c>
      <c r="F983">
        <v>5998835033186</v>
      </c>
      <c r="G983" t="s">
        <v>2513</v>
      </c>
      <c r="I983">
        <v>992.89</v>
      </c>
      <c r="K983">
        <v>992.89</v>
      </c>
      <c r="L983">
        <v>2</v>
      </c>
      <c r="M983" t="s">
        <v>203</v>
      </c>
      <c r="N983">
        <v>1</v>
      </c>
      <c r="P983" t="s">
        <v>201</v>
      </c>
      <c r="R983">
        <v>26.5</v>
      </c>
      <c r="S983">
        <v>16</v>
      </c>
      <c r="T983">
        <v>20241009</v>
      </c>
      <c r="U983">
        <v>20250131</v>
      </c>
      <c r="V983">
        <v>50202203</v>
      </c>
      <c r="W983" t="s">
        <v>2043</v>
      </c>
    </row>
    <row r="984" spans="1:23" x14ac:dyDescent="0.25">
      <c r="A984" t="s">
        <v>466</v>
      </c>
      <c r="B984" t="s">
        <v>2052</v>
      </c>
      <c r="C984" t="s">
        <v>326</v>
      </c>
      <c r="D984" t="s">
        <v>2040</v>
      </c>
      <c r="E984" t="s">
        <v>2514</v>
      </c>
      <c r="F984">
        <v>5998835035142</v>
      </c>
      <c r="G984" t="s">
        <v>2515</v>
      </c>
      <c r="I984">
        <v>1675.89</v>
      </c>
      <c r="K984">
        <v>1675.89</v>
      </c>
      <c r="L984">
        <v>2</v>
      </c>
      <c r="M984" t="s">
        <v>203</v>
      </c>
      <c r="N984">
        <v>1</v>
      </c>
      <c r="O984" s="28">
        <v>45631</v>
      </c>
      <c r="P984" t="s">
        <v>201</v>
      </c>
      <c r="R984">
        <v>26.5</v>
      </c>
      <c r="S984">
        <v>16</v>
      </c>
      <c r="T984">
        <v>20240710</v>
      </c>
      <c r="U984">
        <v>20250131</v>
      </c>
      <c r="V984">
        <v>50202203</v>
      </c>
      <c r="W984" t="s">
        <v>2043</v>
      </c>
    </row>
    <row r="985" spans="1:23" x14ac:dyDescent="0.25">
      <c r="A985" t="s">
        <v>466</v>
      </c>
      <c r="B985" t="s">
        <v>2052</v>
      </c>
      <c r="C985" t="s">
        <v>326</v>
      </c>
      <c r="D985" t="s">
        <v>2040</v>
      </c>
      <c r="E985" t="s">
        <v>2516</v>
      </c>
      <c r="F985">
        <v>5998835040153</v>
      </c>
      <c r="G985" t="s">
        <v>2517</v>
      </c>
      <c r="I985">
        <v>297.23</v>
      </c>
      <c r="K985">
        <v>297.23</v>
      </c>
      <c r="L985">
        <v>2</v>
      </c>
      <c r="M985" t="s">
        <v>203</v>
      </c>
      <c r="N985">
        <v>1</v>
      </c>
      <c r="O985" s="28">
        <v>43881</v>
      </c>
      <c r="P985" t="s">
        <v>231</v>
      </c>
      <c r="R985">
        <v>26.5</v>
      </c>
      <c r="S985">
        <v>16</v>
      </c>
      <c r="T985">
        <v>20171101</v>
      </c>
      <c r="U985">
        <v>20250131</v>
      </c>
      <c r="V985">
        <v>50202203</v>
      </c>
      <c r="W985" t="s">
        <v>2043</v>
      </c>
    </row>
    <row r="986" spans="1:23" x14ac:dyDescent="0.25">
      <c r="A986" t="s">
        <v>466</v>
      </c>
      <c r="B986" t="s">
        <v>2052</v>
      </c>
      <c r="C986" t="s">
        <v>326</v>
      </c>
      <c r="D986" t="s">
        <v>2040</v>
      </c>
      <c r="E986" t="s">
        <v>2518</v>
      </c>
      <c r="F986">
        <v>5998835040177</v>
      </c>
      <c r="G986" t="s">
        <v>2519</v>
      </c>
      <c r="I986">
        <v>335.97</v>
      </c>
      <c r="K986">
        <v>335.97</v>
      </c>
      <c r="L986">
        <v>2</v>
      </c>
      <c r="M986" t="s">
        <v>203</v>
      </c>
      <c r="N986">
        <v>1</v>
      </c>
      <c r="O986" s="28">
        <v>44921</v>
      </c>
      <c r="P986" t="s">
        <v>231</v>
      </c>
      <c r="R986">
        <v>26.5</v>
      </c>
      <c r="S986">
        <v>16</v>
      </c>
      <c r="T986">
        <v>20240513</v>
      </c>
      <c r="U986">
        <v>20250131</v>
      </c>
      <c r="V986">
        <v>50202203</v>
      </c>
      <c r="W986" t="s">
        <v>2043</v>
      </c>
    </row>
    <row r="987" spans="1:23" x14ac:dyDescent="0.25">
      <c r="A987" t="s">
        <v>466</v>
      </c>
      <c r="B987" t="s">
        <v>2052</v>
      </c>
      <c r="C987" t="s">
        <v>326</v>
      </c>
      <c r="D987" t="s">
        <v>2040</v>
      </c>
      <c r="E987" t="s">
        <v>2520</v>
      </c>
      <c r="F987">
        <v>5998835045172</v>
      </c>
      <c r="G987" t="s">
        <v>2521</v>
      </c>
      <c r="I987">
        <v>541.5</v>
      </c>
      <c r="K987">
        <v>541.5</v>
      </c>
      <c r="L987">
        <v>2</v>
      </c>
      <c r="M987" t="s">
        <v>203</v>
      </c>
      <c r="N987">
        <v>1</v>
      </c>
      <c r="O987" s="28">
        <v>44161</v>
      </c>
      <c r="P987" t="s">
        <v>599</v>
      </c>
      <c r="R987">
        <v>26.5</v>
      </c>
      <c r="S987">
        <v>16</v>
      </c>
      <c r="T987">
        <v>20240513</v>
      </c>
      <c r="U987">
        <v>20250131</v>
      </c>
      <c r="V987">
        <v>50202203</v>
      </c>
      <c r="W987" t="s">
        <v>2043</v>
      </c>
    </row>
    <row r="988" spans="1:23" x14ac:dyDescent="0.25">
      <c r="A988" t="s">
        <v>466</v>
      </c>
      <c r="B988" t="s">
        <v>2052</v>
      </c>
      <c r="C988" t="s">
        <v>326</v>
      </c>
      <c r="D988" t="s">
        <v>2040</v>
      </c>
      <c r="E988" t="s">
        <v>2522</v>
      </c>
      <c r="F988">
        <v>5998835045189</v>
      </c>
      <c r="G988" t="s">
        <v>2523</v>
      </c>
      <c r="I988">
        <v>573.12</v>
      </c>
      <c r="K988">
        <v>573.12</v>
      </c>
      <c r="L988">
        <v>2</v>
      </c>
      <c r="M988" t="s">
        <v>203</v>
      </c>
      <c r="N988">
        <v>1</v>
      </c>
      <c r="O988" s="28">
        <v>44243</v>
      </c>
      <c r="P988" t="s">
        <v>599</v>
      </c>
      <c r="R988">
        <v>26.5</v>
      </c>
      <c r="S988">
        <v>16</v>
      </c>
      <c r="T988">
        <v>20240611</v>
      </c>
      <c r="U988">
        <v>20250131</v>
      </c>
      <c r="V988">
        <v>50202203</v>
      </c>
      <c r="W988" t="s">
        <v>2043</v>
      </c>
    </row>
    <row r="989" spans="1:23" x14ac:dyDescent="0.25">
      <c r="A989" t="s">
        <v>466</v>
      </c>
      <c r="B989" t="s">
        <v>2052</v>
      </c>
      <c r="C989" t="s">
        <v>326</v>
      </c>
      <c r="D989" t="s">
        <v>2040</v>
      </c>
      <c r="E989" t="s">
        <v>334</v>
      </c>
      <c r="F989">
        <v>5998835045202</v>
      </c>
      <c r="G989" t="s">
        <v>335</v>
      </c>
      <c r="I989">
        <v>632.41</v>
      </c>
      <c r="K989">
        <v>632.41</v>
      </c>
      <c r="L989">
        <v>2</v>
      </c>
      <c r="M989" t="s">
        <v>203</v>
      </c>
      <c r="N989">
        <v>1</v>
      </c>
      <c r="O989" s="28">
        <v>45560</v>
      </c>
      <c r="P989" t="s">
        <v>201</v>
      </c>
      <c r="R989">
        <v>26.5</v>
      </c>
      <c r="S989">
        <v>16</v>
      </c>
      <c r="T989">
        <v>20240710</v>
      </c>
      <c r="U989">
        <v>20250131</v>
      </c>
      <c r="V989">
        <v>50202203</v>
      </c>
      <c r="W989" t="s">
        <v>2043</v>
      </c>
    </row>
    <row r="990" spans="1:23" x14ac:dyDescent="0.25">
      <c r="A990" t="s">
        <v>466</v>
      </c>
      <c r="B990" t="s">
        <v>2052</v>
      </c>
      <c r="C990" t="s">
        <v>326</v>
      </c>
      <c r="D990" t="s">
        <v>2040</v>
      </c>
      <c r="E990" t="s">
        <v>2524</v>
      </c>
      <c r="F990">
        <v>5998835045219</v>
      </c>
      <c r="G990" t="s">
        <v>2525</v>
      </c>
      <c r="I990">
        <v>632.41</v>
      </c>
      <c r="K990">
        <v>632.41</v>
      </c>
      <c r="L990">
        <v>2</v>
      </c>
      <c r="M990" t="s">
        <v>203</v>
      </c>
      <c r="N990">
        <v>1</v>
      </c>
      <c r="O990" s="28">
        <v>45561</v>
      </c>
      <c r="P990" t="s">
        <v>201</v>
      </c>
      <c r="R990">
        <v>26.5</v>
      </c>
      <c r="S990">
        <v>16</v>
      </c>
      <c r="T990">
        <v>20241027</v>
      </c>
      <c r="U990">
        <v>20250131</v>
      </c>
      <c r="V990">
        <v>50202203</v>
      </c>
      <c r="W990" t="s">
        <v>2043</v>
      </c>
    </row>
    <row r="991" spans="1:23" x14ac:dyDescent="0.25">
      <c r="A991" t="s">
        <v>466</v>
      </c>
      <c r="B991" t="s">
        <v>2052</v>
      </c>
      <c r="C991" t="s">
        <v>326</v>
      </c>
      <c r="D991" t="s">
        <v>2040</v>
      </c>
      <c r="E991" t="s">
        <v>2526</v>
      </c>
      <c r="F991">
        <v>5998835045158</v>
      </c>
      <c r="G991" t="s">
        <v>2527</v>
      </c>
      <c r="I991">
        <v>411.07</v>
      </c>
      <c r="K991">
        <v>411.07</v>
      </c>
      <c r="L991">
        <v>2</v>
      </c>
      <c r="M991" t="s">
        <v>203</v>
      </c>
      <c r="N991">
        <v>1</v>
      </c>
      <c r="P991" t="s">
        <v>231</v>
      </c>
      <c r="R991">
        <v>26.5</v>
      </c>
      <c r="S991">
        <v>16</v>
      </c>
      <c r="T991">
        <v>20170815</v>
      </c>
      <c r="U991">
        <v>20250131</v>
      </c>
      <c r="V991">
        <v>50202203</v>
      </c>
      <c r="W991" t="s">
        <v>2043</v>
      </c>
    </row>
    <row r="992" spans="1:23" x14ac:dyDescent="0.25">
      <c r="A992" t="s">
        <v>466</v>
      </c>
      <c r="B992" t="s">
        <v>2052</v>
      </c>
      <c r="C992" t="s">
        <v>326</v>
      </c>
      <c r="D992" t="s">
        <v>2040</v>
      </c>
      <c r="E992" t="s">
        <v>2528</v>
      </c>
      <c r="F992">
        <v>5998835045165</v>
      </c>
      <c r="G992" t="s">
        <v>2529</v>
      </c>
      <c r="I992">
        <v>411.07</v>
      </c>
      <c r="K992">
        <v>411.07</v>
      </c>
      <c r="L992">
        <v>2</v>
      </c>
      <c r="M992" t="s">
        <v>203</v>
      </c>
      <c r="N992">
        <v>1</v>
      </c>
      <c r="O992" s="28">
        <v>43377</v>
      </c>
      <c r="P992" t="s">
        <v>231</v>
      </c>
      <c r="R992">
        <v>26.5</v>
      </c>
      <c r="S992">
        <v>16</v>
      </c>
      <c r="T992">
        <v>20180608</v>
      </c>
      <c r="U992">
        <v>20250131</v>
      </c>
      <c r="V992">
        <v>50202203</v>
      </c>
      <c r="W992" t="s">
        <v>2043</v>
      </c>
    </row>
    <row r="993" spans="1:23" x14ac:dyDescent="0.25">
      <c r="A993" t="s">
        <v>466</v>
      </c>
      <c r="B993" t="s">
        <v>2052</v>
      </c>
      <c r="C993" t="s">
        <v>326</v>
      </c>
      <c r="D993" t="s">
        <v>2040</v>
      </c>
      <c r="E993" t="s">
        <v>2530</v>
      </c>
      <c r="F993">
        <v>5998835036149</v>
      </c>
      <c r="G993" t="s">
        <v>2531</v>
      </c>
      <c r="I993">
        <v>2213.44</v>
      </c>
      <c r="K993">
        <v>2213.44</v>
      </c>
      <c r="L993">
        <v>2</v>
      </c>
      <c r="M993" t="s">
        <v>203</v>
      </c>
      <c r="N993">
        <v>1</v>
      </c>
      <c r="P993" t="s">
        <v>201</v>
      </c>
      <c r="R993">
        <v>26.5</v>
      </c>
      <c r="S993">
        <v>16</v>
      </c>
      <c r="T993">
        <v>20240710</v>
      </c>
      <c r="U993">
        <v>20250131</v>
      </c>
      <c r="V993">
        <v>50202203</v>
      </c>
      <c r="W993" t="s">
        <v>2043</v>
      </c>
    </row>
    <row r="994" spans="1:23" x14ac:dyDescent="0.25">
      <c r="A994" t="s">
        <v>466</v>
      </c>
      <c r="B994" t="s">
        <v>2052</v>
      </c>
      <c r="C994" t="s">
        <v>326</v>
      </c>
      <c r="D994" t="s">
        <v>2040</v>
      </c>
      <c r="E994" t="s">
        <v>2532</v>
      </c>
      <c r="F994">
        <v>5998835036873</v>
      </c>
      <c r="G994" t="s">
        <v>2533</v>
      </c>
      <c r="I994">
        <v>112</v>
      </c>
      <c r="K994">
        <v>112</v>
      </c>
      <c r="L994">
        <v>2</v>
      </c>
      <c r="M994" t="s">
        <v>203</v>
      </c>
      <c r="N994">
        <v>1</v>
      </c>
      <c r="O994" s="28">
        <v>38803</v>
      </c>
      <c r="P994" t="s">
        <v>231</v>
      </c>
      <c r="R994">
        <v>26.5</v>
      </c>
      <c r="S994">
        <v>16</v>
      </c>
      <c r="T994">
        <v>20050101</v>
      </c>
      <c r="U994">
        <v>20250131</v>
      </c>
    </row>
    <row r="995" spans="1:23" x14ac:dyDescent="0.25">
      <c r="A995" t="s">
        <v>466</v>
      </c>
      <c r="B995" t="s">
        <v>2052</v>
      </c>
      <c r="C995" t="s">
        <v>326</v>
      </c>
      <c r="D995" t="s">
        <v>2040</v>
      </c>
      <c r="E995" t="s">
        <v>2534</v>
      </c>
      <c r="F995">
        <v>5998835035135</v>
      </c>
      <c r="G995" t="s">
        <v>2535</v>
      </c>
      <c r="I995">
        <v>1600.79</v>
      </c>
      <c r="K995">
        <v>1600.79</v>
      </c>
      <c r="L995">
        <v>2</v>
      </c>
      <c r="M995" t="s">
        <v>203</v>
      </c>
      <c r="N995">
        <v>1</v>
      </c>
      <c r="O995" s="28">
        <v>44840</v>
      </c>
      <c r="P995" t="s">
        <v>201</v>
      </c>
      <c r="Q995" t="s">
        <v>202</v>
      </c>
      <c r="R995">
        <v>26.5</v>
      </c>
      <c r="S995">
        <v>16</v>
      </c>
      <c r="T995">
        <v>20240513</v>
      </c>
      <c r="U995">
        <v>20250131</v>
      </c>
      <c r="V995">
        <v>50202203</v>
      </c>
      <c r="W995" t="s">
        <v>2043</v>
      </c>
    </row>
    <row r="996" spans="1:23" x14ac:dyDescent="0.25">
      <c r="A996" t="s">
        <v>466</v>
      </c>
      <c r="B996" t="s">
        <v>2052</v>
      </c>
      <c r="C996" t="s">
        <v>326</v>
      </c>
      <c r="D996" t="s">
        <v>2040</v>
      </c>
      <c r="E996" t="s">
        <v>2536</v>
      </c>
      <c r="F996">
        <v>5998835036132</v>
      </c>
      <c r="G996" t="s">
        <v>2537</v>
      </c>
      <c r="I996">
        <v>2213.4299999999998</v>
      </c>
      <c r="K996">
        <v>2213.4299999999998</v>
      </c>
      <c r="L996">
        <v>2</v>
      </c>
      <c r="M996" t="s">
        <v>203</v>
      </c>
      <c r="N996">
        <v>1</v>
      </c>
      <c r="P996" t="s">
        <v>201</v>
      </c>
      <c r="Q996" t="s">
        <v>202</v>
      </c>
      <c r="R996">
        <v>26.5</v>
      </c>
      <c r="S996">
        <v>16</v>
      </c>
      <c r="T996">
        <v>20240611</v>
      </c>
      <c r="U996">
        <v>20250131</v>
      </c>
      <c r="V996">
        <v>50202203</v>
      </c>
      <c r="W996" t="s">
        <v>2043</v>
      </c>
    </row>
    <row r="997" spans="1:23" x14ac:dyDescent="0.25">
      <c r="A997" t="s">
        <v>466</v>
      </c>
      <c r="B997" t="s">
        <v>2052</v>
      </c>
      <c r="C997" t="s">
        <v>326</v>
      </c>
      <c r="D997" t="s">
        <v>2040</v>
      </c>
      <c r="E997" t="s">
        <v>2538</v>
      </c>
      <c r="F997">
        <v>5998835035005</v>
      </c>
      <c r="G997" t="s">
        <v>2539</v>
      </c>
      <c r="I997">
        <v>760</v>
      </c>
      <c r="K997">
        <v>760</v>
      </c>
      <c r="L997">
        <v>2</v>
      </c>
      <c r="M997" t="s">
        <v>203</v>
      </c>
      <c r="N997">
        <v>1</v>
      </c>
      <c r="O997" s="28">
        <v>40260</v>
      </c>
      <c r="P997" t="s">
        <v>231</v>
      </c>
      <c r="R997">
        <v>26.5</v>
      </c>
      <c r="S997">
        <v>16</v>
      </c>
      <c r="T997">
        <v>20090324</v>
      </c>
      <c r="U997">
        <v>20250131</v>
      </c>
      <c r="V997">
        <v>50202200</v>
      </c>
      <c r="W997" t="s">
        <v>1556</v>
      </c>
    </row>
    <row r="998" spans="1:23" x14ac:dyDescent="0.25">
      <c r="A998" t="s">
        <v>466</v>
      </c>
      <c r="B998" t="s">
        <v>2052</v>
      </c>
      <c r="C998" t="s">
        <v>326</v>
      </c>
      <c r="D998" t="s">
        <v>2040</v>
      </c>
      <c r="E998" t="s">
        <v>2540</v>
      </c>
      <c r="F998">
        <v>5998835035029</v>
      </c>
      <c r="G998" t="s">
        <v>2541</v>
      </c>
      <c r="I998">
        <v>780</v>
      </c>
      <c r="K998">
        <v>780</v>
      </c>
      <c r="L998">
        <v>2</v>
      </c>
      <c r="M998" t="s">
        <v>203</v>
      </c>
      <c r="N998">
        <v>1</v>
      </c>
      <c r="O998" s="28">
        <v>41115</v>
      </c>
      <c r="P998" t="s">
        <v>231</v>
      </c>
      <c r="R998">
        <v>26.5</v>
      </c>
      <c r="S998">
        <v>16</v>
      </c>
      <c r="T998">
        <v>20101006</v>
      </c>
      <c r="U998">
        <v>20250131</v>
      </c>
      <c r="V998">
        <v>50202200</v>
      </c>
      <c r="W998" t="s">
        <v>1556</v>
      </c>
    </row>
    <row r="999" spans="1:23" x14ac:dyDescent="0.25">
      <c r="A999" t="s">
        <v>466</v>
      </c>
      <c r="B999" t="s">
        <v>2052</v>
      </c>
      <c r="C999" t="s">
        <v>326</v>
      </c>
      <c r="D999" t="s">
        <v>2040</v>
      </c>
      <c r="E999" t="s">
        <v>2542</v>
      </c>
      <c r="F999">
        <v>5998835035036</v>
      </c>
      <c r="G999" t="s">
        <v>2543</v>
      </c>
      <c r="I999">
        <v>1185.77</v>
      </c>
      <c r="K999">
        <v>1185.77</v>
      </c>
      <c r="L999">
        <v>2</v>
      </c>
      <c r="M999" t="s">
        <v>203</v>
      </c>
      <c r="N999">
        <v>1</v>
      </c>
      <c r="O999" s="28">
        <v>41299</v>
      </c>
      <c r="P999" t="s">
        <v>231</v>
      </c>
      <c r="R999">
        <v>26.5</v>
      </c>
      <c r="S999">
        <v>16</v>
      </c>
      <c r="T999">
        <v>20140311</v>
      </c>
      <c r="U999">
        <v>20250131</v>
      </c>
      <c r="V999">
        <v>50202200</v>
      </c>
      <c r="W999" t="s">
        <v>1556</v>
      </c>
    </row>
    <row r="1000" spans="1:23" x14ac:dyDescent="0.25">
      <c r="A1000" t="s">
        <v>466</v>
      </c>
      <c r="B1000" t="s">
        <v>2052</v>
      </c>
      <c r="C1000" t="s">
        <v>326</v>
      </c>
      <c r="D1000" t="s">
        <v>2040</v>
      </c>
      <c r="E1000" t="s">
        <v>2544</v>
      </c>
      <c r="F1000">
        <v>5998835035050</v>
      </c>
      <c r="G1000" t="s">
        <v>2545</v>
      </c>
      <c r="I1000">
        <v>780</v>
      </c>
      <c r="K1000">
        <v>780</v>
      </c>
      <c r="L1000">
        <v>2</v>
      </c>
      <c r="M1000" t="s">
        <v>203</v>
      </c>
      <c r="N1000">
        <v>1</v>
      </c>
      <c r="O1000" s="28">
        <v>42389</v>
      </c>
      <c r="P1000" t="s">
        <v>231</v>
      </c>
      <c r="R1000">
        <v>26.5</v>
      </c>
      <c r="S1000">
        <v>16</v>
      </c>
      <c r="T1000">
        <v>20130404</v>
      </c>
      <c r="U1000">
        <v>20250131</v>
      </c>
      <c r="V1000">
        <v>50202203</v>
      </c>
      <c r="W1000" t="s">
        <v>2043</v>
      </c>
    </row>
    <row r="1001" spans="1:23" x14ac:dyDescent="0.25">
      <c r="A1001" t="s">
        <v>466</v>
      </c>
      <c r="B1001" t="s">
        <v>2052</v>
      </c>
      <c r="C1001" t="s">
        <v>326</v>
      </c>
      <c r="D1001" t="s">
        <v>2040</v>
      </c>
      <c r="E1001" t="s">
        <v>2546</v>
      </c>
      <c r="F1001">
        <v>5998835035067</v>
      </c>
      <c r="G1001" t="s">
        <v>2547</v>
      </c>
      <c r="I1001">
        <v>936.76</v>
      </c>
      <c r="K1001">
        <v>936.76</v>
      </c>
      <c r="L1001">
        <v>2</v>
      </c>
      <c r="M1001" t="s">
        <v>203</v>
      </c>
      <c r="N1001">
        <v>1</v>
      </c>
      <c r="O1001" s="28">
        <v>43826</v>
      </c>
      <c r="P1001" t="s">
        <v>231</v>
      </c>
      <c r="R1001">
        <v>26.5</v>
      </c>
      <c r="S1001">
        <v>16</v>
      </c>
      <c r="T1001">
        <v>20161116</v>
      </c>
      <c r="U1001">
        <v>20250131</v>
      </c>
      <c r="V1001">
        <v>50202203</v>
      </c>
      <c r="W1001" t="s">
        <v>2043</v>
      </c>
    </row>
    <row r="1002" spans="1:23" x14ac:dyDescent="0.25">
      <c r="A1002" t="s">
        <v>466</v>
      </c>
      <c r="B1002" t="s">
        <v>2052</v>
      </c>
      <c r="C1002" t="s">
        <v>326</v>
      </c>
      <c r="D1002" t="s">
        <v>2040</v>
      </c>
      <c r="E1002" t="s">
        <v>2548</v>
      </c>
      <c r="F1002">
        <v>5998835035999</v>
      </c>
      <c r="G1002" t="s">
        <v>2549</v>
      </c>
      <c r="I1002">
        <v>696</v>
      </c>
      <c r="K1002">
        <v>696</v>
      </c>
      <c r="L1002">
        <v>2</v>
      </c>
      <c r="M1002" t="s">
        <v>203</v>
      </c>
      <c r="N1002">
        <v>1</v>
      </c>
      <c r="O1002" s="28">
        <v>39371</v>
      </c>
      <c r="P1002" t="s">
        <v>231</v>
      </c>
      <c r="R1002">
        <v>26.5</v>
      </c>
      <c r="S1002">
        <v>16</v>
      </c>
      <c r="T1002">
        <v>20060531</v>
      </c>
      <c r="U1002">
        <v>20250131</v>
      </c>
      <c r="V1002">
        <v>50202200</v>
      </c>
      <c r="W1002" t="s">
        <v>1556</v>
      </c>
    </row>
    <row r="1003" spans="1:23" x14ac:dyDescent="0.25">
      <c r="A1003" t="s">
        <v>466</v>
      </c>
      <c r="B1003" t="s">
        <v>2052</v>
      </c>
      <c r="C1003" t="s">
        <v>326</v>
      </c>
      <c r="D1003" t="s">
        <v>2040</v>
      </c>
      <c r="E1003" t="s">
        <v>2550</v>
      </c>
      <c r="F1003">
        <v>5998835036002</v>
      </c>
      <c r="G1003" t="s">
        <v>2551</v>
      </c>
      <c r="I1003">
        <v>1027.2</v>
      </c>
      <c r="K1003">
        <v>1027.2</v>
      </c>
      <c r="L1003">
        <v>2</v>
      </c>
      <c r="M1003" t="s">
        <v>203</v>
      </c>
      <c r="N1003">
        <v>1</v>
      </c>
      <c r="O1003" s="28">
        <v>41332</v>
      </c>
      <c r="P1003" t="s">
        <v>231</v>
      </c>
      <c r="R1003">
        <v>26.5</v>
      </c>
      <c r="S1003">
        <v>16</v>
      </c>
      <c r="T1003">
        <v>20090324</v>
      </c>
      <c r="U1003">
        <v>20250131</v>
      </c>
      <c r="V1003">
        <v>50202200</v>
      </c>
      <c r="W1003" t="s">
        <v>1556</v>
      </c>
    </row>
    <row r="1004" spans="1:23" x14ac:dyDescent="0.25">
      <c r="A1004" t="s">
        <v>466</v>
      </c>
      <c r="B1004" t="s">
        <v>2052</v>
      </c>
      <c r="C1004" t="s">
        <v>326</v>
      </c>
      <c r="D1004" t="s">
        <v>2040</v>
      </c>
      <c r="E1004" t="s">
        <v>2552</v>
      </c>
      <c r="F1004">
        <v>5998835036026</v>
      </c>
      <c r="G1004" t="s">
        <v>2553</v>
      </c>
      <c r="I1004">
        <v>1080</v>
      </c>
      <c r="K1004">
        <v>1080</v>
      </c>
      <c r="L1004">
        <v>2</v>
      </c>
      <c r="M1004" t="s">
        <v>203</v>
      </c>
      <c r="N1004">
        <v>1</v>
      </c>
      <c r="O1004" s="28">
        <v>42268</v>
      </c>
      <c r="P1004" t="s">
        <v>231</v>
      </c>
      <c r="R1004">
        <v>26.5</v>
      </c>
      <c r="S1004">
        <v>16</v>
      </c>
      <c r="T1004">
        <v>20101006</v>
      </c>
      <c r="U1004">
        <v>20250131</v>
      </c>
      <c r="V1004">
        <v>50202200</v>
      </c>
      <c r="W1004" t="s">
        <v>1556</v>
      </c>
    </row>
    <row r="1005" spans="1:23" x14ac:dyDescent="0.25">
      <c r="A1005" t="s">
        <v>466</v>
      </c>
      <c r="B1005" t="s">
        <v>2052</v>
      </c>
      <c r="C1005" t="s">
        <v>326</v>
      </c>
      <c r="D1005" t="s">
        <v>2040</v>
      </c>
      <c r="E1005" t="s">
        <v>2554</v>
      </c>
      <c r="F1005">
        <v>5998835036033</v>
      </c>
      <c r="G1005" t="s">
        <v>2555</v>
      </c>
      <c r="I1005">
        <v>1185.77</v>
      </c>
      <c r="K1005">
        <v>1185.77</v>
      </c>
      <c r="L1005">
        <v>2</v>
      </c>
      <c r="M1005" t="s">
        <v>203</v>
      </c>
      <c r="N1005">
        <v>1</v>
      </c>
      <c r="O1005" s="28">
        <v>42341</v>
      </c>
      <c r="P1005" t="s">
        <v>231</v>
      </c>
      <c r="R1005">
        <v>26.5</v>
      </c>
      <c r="S1005">
        <v>16</v>
      </c>
      <c r="T1005">
        <v>20150622</v>
      </c>
      <c r="U1005">
        <v>20250131</v>
      </c>
      <c r="V1005">
        <v>50202200</v>
      </c>
      <c r="W1005" t="s">
        <v>1556</v>
      </c>
    </row>
    <row r="1006" spans="1:23" x14ac:dyDescent="0.25">
      <c r="A1006" t="s">
        <v>466</v>
      </c>
      <c r="B1006" t="s">
        <v>2052</v>
      </c>
      <c r="C1006" t="s">
        <v>326</v>
      </c>
      <c r="D1006" t="s">
        <v>2040</v>
      </c>
      <c r="E1006" t="s">
        <v>2556</v>
      </c>
      <c r="F1006">
        <v>5998835036996</v>
      </c>
      <c r="G1006" t="s">
        <v>2557</v>
      </c>
      <c r="I1006">
        <v>960</v>
      </c>
      <c r="K1006">
        <v>960</v>
      </c>
      <c r="L1006">
        <v>2</v>
      </c>
      <c r="M1006" t="s">
        <v>203</v>
      </c>
      <c r="N1006">
        <v>1</v>
      </c>
      <c r="O1006" s="28">
        <v>39199</v>
      </c>
      <c r="P1006" t="s">
        <v>231</v>
      </c>
      <c r="R1006">
        <v>26.5</v>
      </c>
      <c r="S1006">
        <v>16</v>
      </c>
      <c r="T1006">
        <v>20060531</v>
      </c>
      <c r="U1006">
        <v>20250131</v>
      </c>
      <c r="V1006">
        <v>50202200</v>
      </c>
      <c r="W1006" t="s">
        <v>1556</v>
      </c>
    </row>
    <row r="1007" spans="1:23" x14ac:dyDescent="0.25">
      <c r="A1007" t="s">
        <v>466</v>
      </c>
      <c r="B1007" t="s">
        <v>2052</v>
      </c>
      <c r="C1007" t="s">
        <v>326</v>
      </c>
      <c r="D1007" t="s">
        <v>2040</v>
      </c>
      <c r="E1007" t="s">
        <v>2558</v>
      </c>
      <c r="F1007">
        <v>7502219320670</v>
      </c>
      <c r="G1007" t="s">
        <v>2559</v>
      </c>
      <c r="I1007">
        <v>5508</v>
      </c>
      <c r="K1007">
        <v>5508</v>
      </c>
      <c r="L1007">
        <v>2</v>
      </c>
      <c r="M1007" t="s">
        <v>203</v>
      </c>
      <c r="N1007">
        <v>1</v>
      </c>
      <c r="O1007" s="28">
        <v>40840</v>
      </c>
      <c r="P1007" t="s">
        <v>231</v>
      </c>
      <c r="R1007">
        <v>26.5</v>
      </c>
      <c r="S1007">
        <v>16</v>
      </c>
      <c r="T1007">
        <v>20090604</v>
      </c>
      <c r="U1007">
        <v>20250131</v>
      </c>
      <c r="V1007">
        <v>50202200</v>
      </c>
      <c r="W1007" t="s">
        <v>1556</v>
      </c>
    </row>
    <row r="1008" spans="1:23" x14ac:dyDescent="0.25">
      <c r="A1008" t="s">
        <v>466</v>
      </c>
      <c r="B1008" t="s">
        <v>2052</v>
      </c>
      <c r="C1008" t="s">
        <v>326</v>
      </c>
      <c r="D1008" t="s">
        <v>2040</v>
      </c>
      <c r="E1008" t="s">
        <v>2560</v>
      </c>
      <c r="F1008">
        <v>5998835038020</v>
      </c>
      <c r="G1008" t="s">
        <v>2561</v>
      </c>
      <c r="I1008">
        <v>4348</v>
      </c>
      <c r="K1008">
        <v>4348</v>
      </c>
      <c r="L1008">
        <v>2</v>
      </c>
      <c r="M1008" t="s">
        <v>203</v>
      </c>
      <c r="N1008">
        <v>1</v>
      </c>
      <c r="P1008" t="s">
        <v>231</v>
      </c>
      <c r="R1008">
        <v>26.5</v>
      </c>
      <c r="S1008">
        <v>16</v>
      </c>
      <c r="T1008">
        <v>20101006</v>
      </c>
      <c r="U1008">
        <v>20250131</v>
      </c>
      <c r="V1008">
        <v>50202200</v>
      </c>
      <c r="W1008" t="s">
        <v>1556</v>
      </c>
    </row>
    <row r="1009" spans="1:23" x14ac:dyDescent="0.25">
      <c r="A1009" t="s">
        <v>466</v>
      </c>
      <c r="B1009" t="s">
        <v>2052</v>
      </c>
      <c r="C1009" t="s">
        <v>326</v>
      </c>
      <c r="D1009" t="s">
        <v>2040</v>
      </c>
      <c r="E1009" t="s">
        <v>2562</v>
      </c>
      <c r="F1009">
        <v>7502219320441</v>
      </c>
      <c r="G1009" t="s">
        <v>2563</v>
      </c>
      <c r="I1009">
        <v>1920</v>
      </c>
      <c r="K1009">
        <v>1920</v>
      </c>
      <c r="L1009">
        <v>2</v>
      </c>
      <c r="M1009" t="s">
        <v>203</v>
      </c>
      <c r="N1009">
        <v>1</v>
      </c>
      <c r="O1009" s="28">
        <v>38628</v>
      </c>
      <c r="P1009" t="s">
        <v>231</v>
      </c>
      <c r="R1009">
        <v>26.5</v>
      </c>
      <c r="S1009">
        <v>16</v>
      </c>
      <c r="T1009">
        <v>20050101</v>
      </c>
      <c r="U1009">
        <v>20250131</v>
      </c>
      <c r="V1009">
        <v>50202200</v>
      </c>
      <c r="W1009" t="s">
        <v>1556</v>
      </c>
    </row>
    <row r="1010" spans="1:23" x14ac:dyDescent="0.25">
      <c r="A1010" t="s">
        <v>466</v>
      </c>
      <c r="B1010" t="s">
        <v>2052</v>
      </c>
      <c r="C1010" t="s">
        <v>326</v>
      </c>
      <c r="D1010" t="s">
        <v>2040</v>
      </c>
      <c r="E1010" t="s">
        <v>2564</v>
      </c>
      <c r="F1010">
        <v>5998835040436</v>
      </c>
      <c r="G1010" t="s">
        <v>2565</v>
      </c>
      <c r="I1010">
        <v>200</v>
      </c>
      <c r="K1010">
        <v>200</v>
      </c>
      <c r="L1010">
        <v>2</v>
      </c>
      <c r="M1010" t="s">
        <v>203</v>
      </c>
      <c r="N1010">
        <v>1</v>
      </c>
      <c r="O1010" s="28">
        <v>39576</v>
      </c>
      <c r="P1010" t="s">
        <v>231</v>
      </c>
      <c r="R1010">
        <v>26.5</v>
      </c>
      <c r="S1010">
        <v>16</v>
      </c>
      <c r="T1010">
        <v>20050101</v>
      </c>
      <c r="U1010">
        <v>20250131</v>
      </c>
    </row>
    <row r="1011" spans="1:23" x14ac:dyDescent="0.25">
      <c r="A1011" t="s">
        <v>466</v>
      </c>
      <c r="B1011" t="s">
        <v>2052</v>
      </c>
      <c r="C1011" t="s">
        <v>326</v>
      </c>
      <c r="D1011" t="s">
        <v>2040</v>
      </c>
      <c r="E1011" t="s">
        <v>2566</v>
      </c>
      <c r="F1011">
        <v>5998835040443</v>
      </c>
      <c r="G1011" t="s">
        <v>2567</v>
      </c>
      <c r="I1011">
        <v>200</v>
      </c>
      <c r="K1011">
        <v>200</v>
      </c>
      <c r="L1011">
        <v>2</v>
      </c>
      <c r="M1011" t="s">
        <v>203</v>
      </c>
      <c r="N1011">
        <v>1</v>
      </c>
      <c r="O1011" s="28">
        <v>39968</v>
      </c>
      <c r="P1011" t="s">
        <v>231</v>
      </c>
      <c r="R1011">
        <v>26.5</v>
      </c>
      <c r="S1011">
        <v>16</v>
      </c>
      <c r="T1011">
        <v>20080619</v>
      </c>
      <c r="U1011">
        <v>20250131</v>
      </c>
    </row>
    <row r="1012" spans="1:23" x14ac:dyDescent="0.25">
      <c r="A1012" t="s">
        <v>466</v>
      </c>
      <c r="B1012" t="s">
        <v>2052</v>
      </c>
      <c r="C1012" t="s">
        <v>326</v>
      </c>
      <c r="D1012" t="s">
        <v>2040</v>
      </c>
      <c r="E1012" t="s">
        <v>2568</v>
      </c>
      <c r="F1012">
        <v>5998835040467</v>
      </c>
      <c r="G1012" t="s">
        <v>2569</v>
      </c>
      <c r="I1012">
        <v>220</v>
      </c>
      <c r="K1012">
        <v>220</v>
      </c>
      <c r="L1012">
        <v>2</v>
      </c>
      <c r="M1012" t="s">
        <v>203</v>
      </c>
      <c r="N1012">
        <v>1</v>
      </c>
      <c r="P1012" t="s">
        <v>231</v>
      </c>
      <c r="R1012">
        <v>26.5</v>
      </c>
      <c r="S1012">
        <v>16</v>
      </c>
      <c r="T1012">
        <v>20090604</v>
      </c>
      <c r="U1012">
        <v>20250131</v>
      </c>
    </row>
    <row r="1013" spans="1:23" x14ac:dyDescent="0.25">
      <c r="A1013" t="s">
        <v>466</v>
      </c>
      <c r="B1013" t="s">
        <v>2052</v>
      </c>
      <c r="C1013" t="s">
        <v>326</v>
      </c>
      <c r="D1013" t="s">
        <v>2040</v>
      </c>
      <c r="E1013" t="s">
        <v>2570</v>
      </c>
      <c r="F1013">
        <v>5998835040474</v>
      </c>
      <c r="G1013" t="s">
        <v>2571</v>
      </c>
      <c r="I1013">
        <v>220</v>
      </c>
      <c r="K1013">
        <v>220</v>
      </c>
      <c r="L1013">
        <v>2</v>
      </c>
      <c r="M1013" t="s">
        <v>203</v>
      </c>
      <c r="N1013">
        <v>1</v>
      </c>
      <c r="O1013" s="28">
        <v>40751</v>
      </c>
      <c r="P1013" t="s">
        <v>231</v>
      </c>
      <c r="R1013">
        <v>26.5</v>
      </c>
      <c r="S1013">
        <v>16</v>
      </c>
      <c r="T1013">
        <v>20100610</v>
      </c>
      <c r="U1013">
        <v>20250131</v>
      </c>
    </row>
    <row r="1014" spans="1:23" x14ac:dyDescent="0.25">
      <c r="A1014" t="s">
        <v>466</v>
      </c>
      <c r="B1014" t="s">
        <v>2052</v>
      </c>
      <c r="C1014" t="s">
        <v>326</v>
      </c>
      <c r="D1014" t="s">
        <v>2040</v>
      </c>
      <c r="E1014" t="s">
        <v>2572</v>
      </c>
      <c r="F1014">
        <v>5998835040191</v>
      </c>
      <c r="G1014" t="s">
        <v>2573</v>
      </c>
      <c r="I1014">
        <v>509.88</v>
      </c>
      <c r="K1014">
        <v>509.88</v>
      </c>
      <c r="L1014">
        <v>2</v>
      </c>
      <c r="M1014" t="s">
        <v>203</v>
      </c>
      <c r="N1014">
        <v>1</v>
      </c>
      <c r="O1014" s="28">
        <v>45275</v>
      </c>
      <c r="P1014" t="s">
        <v>201</v>
      </c>
      <c r="Q1014" t="s">
        <v>202</v>
      </c>
      <c r="R1014">
        <v>26.5</v>
      </c>
      <c r="S1014">
        <v>16</v>
      </c>
      <c r="T1014">
        <v>20240513</v>
      </c>
      <c r="U1014">
        <v>20250131</v>
      </c>
      <c r="V1014">
        <v>50202203</v>
      </c>
      <c r="W1014" t="s">
        <v>2043</v>
      </c>
    </row>
    <row r="1015" spans="1:23" x14ac:dyDescent="0.25">
      <c r="A1015" t="s">
        <v>466</v>
      </c>
      <c r="B1015" t="s">
        <v>479</v>
      </c>
      <c r="C1015" t="s">
        <v>326</v>
      </c>
      <c r="D1015" t="s">
        <v>2040</v>
      </c>
      <c r="E1015" t="s">
        <v>2574</v>
      </c>
      <c r="F1015">
        <v>5998835032004</v>
      </c>
      <c r="G1015" t="s">
        <v>2575</v>
      </c>
      <c r="I1015">
        <v>240</v>
      </c>
      <c r="K1015">
        <v>240</v>
      </c>
      <c r="L1015">
        <v>2</v>
      </c>
      <c r="M1015" t="s">
        <v>203</v>
      </c>
      <c r="N1015">
        <v>1</v>
      </c>
      <c r="O1015" s="28">
        <v>39391</v>
      </c>
      <c r="P1015" t="s">
        <v>231</v>
      </c>
      <c r="R1015">
        <v>26.5</v>
      </c>
      <c r="S1015">
        <v>16</v>
      </c>
      <c r="T1015">
        <v>20060531</v>
      </c>
      <c r="U1015">
        <v>20250131</v>
      </c>
    </row>
    <row r="1016" spans="1:23" x14ac:dyDescent="0.25">
      <c r="A1016" t="s">
        <v>466</v>
      </c>
      <c r="B1016" t="s">
        <v>2052</v>
      </c>
      <c r="C1016" t="s">
        <v>326</v>
      </c>
      <c r="D1016" t="s">
        <v>2040</v>
      </c>
      <c r="E1016" t="s">
        <v>104</v>
      </c>
      <c r="F1016">
        <v>5998835045080</v>
      </c>
      <c r="G1016" t="s">
        <v>105</v>
      </c>
      <c r="I1016">
        <v>276</v>
      </c>
      <c r="K1016">
        <v>276</v>
      </c>
      <c r="L1016">
        <v>2</v>
      </c>
      <c r="M1016" t="s">
        <v>203</v>
      </c>
      <c r="N1016">
        <v>1</v>
      </c>
      <c r="O1016" s="28">
        <v>41656</v>
      </c>
      <c r="P1016" t="s">
        <v>231</v>
      </c>
      <c r="R1016">
        <v>26.5</v>
      </c>
      <c r="S1016">
        <v>16</v>
      </c>
      <c r="T1016">
        <v>20120521</v>
      </c>
      <c r="U1016">
        <v>20250131</v>
      </c>
      <c r="V1016">
        <v>50202200</v>
      </c>
      <c r="W1016" t="s">
        <v>1556</v>
      </c>
    </row>
    <row r="1017" spans="1:23" x14ac:dyDescent="0.25">
      <c r="A1017" t="s">
        <v>466</v>
      </c>
      <c r="B1017" t="s">
        <v>2052</v>
      </c>
      <c r="C1017" t="s">
        <v>326</v>
      </c>
      <c r="D1017" t="s">
        <v>2040</v>
      </c>
      <c r="E1017" t="s">
        <v>2576</v>
      </c>
      <c r="F1017">
        <v>5998835045103</v>
      </c>
      <c r="G1017" t="s">
        <v>2577</v>
      </c>
      <c r="I1017">
        <v>276</v>
      </c>
      <c r="K1017">
        <v>276</v>
      </c>
      <c r="L1017">
        <v>2</v>
      </c>
      <c r="M1017" t="s">
        <v>203</v>
      </c>
      <c r="N1017">
        <v>1</v>
      </c>
      <c r="O1017" s="28">
        <v>41842</v>
      </c>
      <c r="P1017" t="s">
        <v>231</v>
      </c>
      <c r="R1017">
        <v>26.5</v>
      </c>
      <c r="S1017">
        <v>16</v>
      </c>
      <c r="T1017">
        <v>20140311</v>
      </c>
      <c r="U1017">
        <v>20250131</v>
      </c>
      <c r="V1017">
        <v>50202200</v>
      </c>
      <c r="W1017" t="s">
        <v>1556</v>
      </c>
    </row>
    <row r="1018" spans="1:23" x14ac:dyDescent="0.25">
      <c r="A1018" t="s">
        <v>466</v>
      </c>
      <c r="B1018" t="s">
        <v>2052</v>
      </c>
      <c r="C1018" t="s">
        <v>326</v>
      </c>
      <c r="D1018" t="s">
        <v>2040</v>
      </c>
      <c r="E1018" t="s">
        <v>2578</v>
      </c>
      <c r="F1018">
        <v>5998835045110</v>
      </c>
      <c r="G1018" t="s">
        <v>2579</v>
      </c>
      <c r="I1018">
        <v>276</v>
      </c>
      <c r="K1018">
        <v>276</v>
      </c>
      <c r="L1018">
        <v>2</v>
      </c>
      <c r="M1018" t="s">
        <v>203</v>
      </c>
      <c r="N1018">
        <v>1</v>
      </c>
      <c r="O1018" s="28">
        <v>42094</v>
      </c>
      <c r="P1018" t="s">
        <v>231</v>
      </c>
      <c r="R1018">
        <v>26.5</v>
      </c>
      <c r="S1018">
        <v>16</v>
      </c>
      <c r="T1018">
        <v>20140604</v>
      </c>
      <c r="U1018">
        <v>20250131</v>
      </c>
      <c r="V1018">
        <v>50202200</v>
      </c>
      <c r="W1018" t="s">
        <v>1556</v>
      </c>
    </row>
    <row r="1019" spans="1:23" x14ac:dyDescent="0.25">
      <c r="A1019" t="s">
        <v>466</v>
      </c>
      <c r="B1019" t="s">
        <v>2052</v>
      </c>
      <c r="C1019" t="s">
        <v>326</v>
      </c>
      <c r="D1019" t="s">
        <v>2040</v>
      </c>
      <c r="E1019" t="s">
        <v>2580</v>
      </c>
      <c r="F1019">
        <v>5998835045196</v>
      </c>
      <c r="G1019" t="s">
        <v>2581</v>
      </c>
      <c r="I1019">
        <v>612.65</v>
      </c>
      <c r="K1019">
        <v>612.65</v>
      </c>
      <c r="L1019">
        <v>2</v>
      </c>
      <c r="M1019" t="s">
        <v>203</v>
      </c>
      <c r="N1019">
        <v>1</v>
      </c>
      <c r="O1019" s="28">
        <v>45275</v>
      </c>
      <c r="P1019" t="s">
        <v>201</v>
      </c>
      <c r="Q1019" t="s">
        <v>202</v>
      </c>
      <c r="R1019">
        <v>26.5</v>
      </c>
      <c r="S1019">
        <v>16</v>
      </c>
      <c r="T1019">
        <v>20240513</v>
      </c>
      <c r="U1019">
        <v>20250131</v>
      </c>
      <c r="V1019">
        <v>50202203</v>
      </c>
      <c r="W1019" t="s">
        <v>2043</v>
      </c>
    </row>
    <row r="1020" spans="1:23" x14ac:dyDescent="0.25">
      <c r="A1020" t="s">
        <v>466</v>
      </c>
      <c r="B1020" t="s">
        <v>2052</v>
      </c>
      <c r="C1020" t="s">
        <v>326</v>
      </c>
      <c r="D1020" t="s">
        <v>2040</v>
      </c>
      <c r="E1020" t="s">
        <v>2582</v>
      </c>
      <c r="F1020">
        <v>5998835045134</v>
      </c>
      <c r="G1020" t="s">
        <v>2583</v>
      </c>
      <c r="I1020">
        <v>335.97</v>
      </c>
      <c r="K1020">
        <v>335.97</v>
      </c>
      <c r="L1020">
        <v>2</v>
      </c>
      <c r="M1020" t="s">
        <v>203</v>
      </c>
      <c r="N1020">
        <v>1</v>
      </c>
      <c r="O1020" s="28">
        <v>43826</v>
      </c>
      <c r="P1020" t="s">
        <v>231</v>
      </c>
      <c r="R1020">
        <v>26.5</v>
      </c>
      <c r="S1020">
        <v>16</v>
      </c>
      <c r="T1020">
        <v>20161116</v>
      </c>
      <c r="U1020">
        <v>20250131</v>
      </c>
      <c r="V1020">
        <v>50202203</v>
      </c>
      <c r="W1020" t="s">
        <v>2043</v>
      </c>
    </row>
    <row r="1021" spans="1:23" x14ac:dyDescent="0.25">
      <c r="A1021" t="s">
        <v>466</v>
      </c>
      <c r="B1021" t="s">
        <v>2052</v>
      </c>
      <c r="C1021" t="s">
        <v>326</v>
      </c>
      <c r="D1021" t="s">
        <v>2040</v>
      </c>
      <c r="E1021" t="s">
        <v>2584</v>
      </c>
      <c r="F1021">
        <v>5998835045141</v>
      </c>
      <c r="G1021" t="s">
        <v>2585</v>
      </c>
      <c r="I1021">
        <v>359.68</v>
      </c>
      <c r="K1021">
        <v>359.68</v>
      </c>
      <c r="L1021">
        <v>2</v>
      </c>
      <c r="M1021" t="s">
        <v>203</v>
      </c>
      <c r="N1021">
        <v>1</v>
      </c>
      <c r="O1021" s="28">
        <v>42733</v>
      </c>
      <c r="P1021" t="s">
        <v>231</v>
      </c>
      <c r="R1021">
        <v>26.5</v>
      </c>
      <c r="S1021">
        <v>16</v>
      </c>
      <c r="T1021">
        <v>20170104</v>
      </c>
      <c r="U1021">
        <v>20250131</v>
      </c>
      <c r="V1021">
        <v>50202203</v>
      </c>
      <c r="W1021" t="s">
        <v>2043</v>
      </c>
    </row>
    <row r="1022" spans="1:23" x14ac:dyDescent="0.25">
      <c r="A1022" t="s">
        <v>466</v>
      </c>
      <c r="B1022" t="s">
        <v>2052</v>
      </c>
      <c r="C1022" t="s">
        <v>326</v>
      </c>
      <c r="D1022" t="s">
        <v>2040</v>
      </c>
      <c r="E1022" t="s">
        <v>2586</v>
      </c>
      <c r="F1022">
        <v>5998835045059</v>
      </c>
      <c r="G1022" t="s">
        <v>2587</v>
      </c>
      <c r="I1022">
        <v>232</v>
      </c>
      <c r="K1022">
        <v>232</v>
      </c>
      <c r="L1022">
        <v>2</v>
      </c>
      <c r="M1022" t="s">
        <v>203</v>
      </c>
      <c r="N1022">
        <v>1</v>
      </c>
      <c r="O1022" s="28">
        <v>39742</v>
      </c>
      <c r="P1022" t="s">
        <v>231</v>
      </c>
      <c r="R1022">
        <v>26.5</v>
      </c>
      <c r="S1022">
        <v>16</v>
      </c>
      <c r="T1022">
        <v>20080924</v>
      </c>
      <c r="U1022">
        <v>20250131</v>
      </c>
      <c r="V1022">
        <v>50202200</v>
      </c>
      <c r="W1022" t="s">
        <v>1556</v>
      </c>
    </row>
    <row r="1023" spans="1:23" x14ac:dyDescent="0.25">
      <c r="A1023" t="s">
        <v>466</v>
      </c>
      <c r="B1023" t="s">
        <v>479</v>
      </c>
      <c r="C1023" t="s">
        <v>326</v>
      </c>
      <c r="D1023" t="s">
        <v>2040</v>
      </c>
      <c r="E1023" t="s">
        <v>2588</v>
      </c>
      <c r="F1023">
        <v>5998835045028</v>
      </c>
      <c r="G1023" t="s">
        <v>2589</v>
      </c>
      <c r="I1023">
        <v>200</v>
      </c>
      <c r="K1023">
        <v>200</v>
      </c>
      <c r="L1023">
        <v>2</v>
      </c>
      <c r="M1023" t="s">
        <v>203</v>
      </c>
      <c r="N1023">
        <v>1</v>
      </c>
      <c r="O1023" s="28">
        <v>39077</v>
      </c>
      <c r="P1023" t="s">
        <v>231</v>
      </c>
      <c r="R1023">
        <v>26.5</v>
      </c>
      <c r="S1023">
        <v>16</v>
      </c>
      <c r="T1023">
        <v>20060531</v>
      </c>
      <c r="U1023">
        <v>20250131</v>
      </c>
    </row>
    <row r="1024" spans="1:23" x14ac:dyDescent="0.25">
      <c r="A1024" t="s">
        <v>466</v>
      </c>
      <c r="B1024" t="s">
        <v>2052</v>
      </c>
      <c r="C1024" t="s">
        <v>326</v>
      </c>
      <c r="D1024" t="s">
        <v>2040</v>
      </c>
      <c r="E1024" t="s">
        <v>2590</v>
      </c>
      <c r="F1024">
        <v>5998835045066</v>
      </c>
      <c r="G1024" t="s">
        <v>2591</v>
      </c>
      <c r="I1024">
        <v>260</v>
      </c>
      <c r="K1024">
        <v>260</v>
      </c>
      <c r="L1024">
        <v>2</v>
      </c>
      <c r="M1024" t="s">
        <v>203</v>
      </c>
      <c r="N1024">
        <v>1</v>
      </c>
      <c r="O1024" s="28">
        <v>40129</v>
      </c>
      <c r="P1024" t="s">
        <v>231</v>
      </c>
      <c r="R1024">
        <v>26.5</v>
      </c>
      <c r="S1024">
        <v>16</v>
      </c>
      <c r="T1024">
        <v>20090604</v>
      </c>
      <c r="U1024">
        <v>20250131</v>
      </c>
      <c r="V1024">
        <v>50202200</v>
      </c>
      <c r="W1024" t="s">
        <v>1556</v>
      </c>
    </row>
    <row r="1025" spans="1:23" x14ac:dyDescent="0.25">
      <c r="A1025" t="s">
        <v>466</v>
      </c>
      <c r="B1025" t="s">
        <v>2052</v>
      </c>
      <c r="C1025" t="s">
        <v>326</v>
      </c>
      <c r="D1025" t="s">
        <v>2040</v>
      </c>
      <c r="E1025" t="s">
        <v>2592</v>
      </c>
      <c r="F1025">
        <v>5998835045073</v>
      </c>
      <c r="G1025" t="s">
        <v>2593</v>
      </c>
      <c r="I1025">
        <v>276</v>
      </c>
      <c r="K1025">
        <v>276</v>
      </c>
      <c r="L1025">
        <v>2</v>
      </c>
      <c r="M1025" t="s">
        <v>203</v>
      </c>
      <c r="N1025">
        <v>1</v>
      </c>
      <c r="O1025" s="28">
        <v>40772</v>
      </c>
      <c r="P1025" t="s">
        <v>231</v>
      </c>
      <c r="R1025">
        <v>26.5</v>
      </c>
      <c r="S1025">
        <v>16</v>
      </c>
      <c r="T1025">
        <v>20101006</v>
      </c>
      <c r="U1025">
        <v>20250131</v>
      </c>
      <c r="V1025">
        <v>50202200</v>
      </c>
      <c r="W1025" t="s">
        <v>1556</v>
      </c>
    </row>
    <row r="1026" spans="1:23" x14ac:dyDescent="0.25">
      <c r="A1026" t="s">
        <v>466</v>
      </c>
      <c r="B1026" t="s">
        <v>2052</v>
      </c>
      <c r="C1026" t="s">
        <v>326</v>
      </c>
      <c r="D1026" t="s">
        <v>2040</v>
      </c>
      <c r="E1026" t="s">
        <v>2594</v>
      </c>
      <c r="F1026">
        <v>5998835045127</v>
      </c>
      <c r="G1026" t="s">
        <v>2595</v>
      </c>
      <c r="I1026">
        <v>284.58</v>
      </c>
      <c r="K1026">
        <v>284.58</v>
      </c>
      <c r="L1026">
        <v>2</v>
      </c>
      <c r="M1026" t="s">
        <v>203</v>
      </c>
      <c r="N1026">
        <v>1</v>
      </c>
      <c r="P1026" t="s">
        <v>231</v>
      </c>
      <c r="R1026">
        <v>26.5</v>
      </c>
      <c r="S1026">
        <v>16</v>
      </c>
      <c r="T1026">
        <v>20150514</v>
      </c>
      <c r="U1026">
        <v>20250131</v>
      </c>
      <c r="V1026">
        <v>50202200</v>
      </c>
      <c r="W1026" t="s">
        <v>1556</v>
      </c>
    </row>
    <row r="1027" spans="1:23" x14ac:dyDescent="0.25">
      <c r="A1027" t="s">
        <v>466</v>
      </c>
      <c r="B1027" t="s">
        <v>2232</v>
      </c>
      <c r="C1027" t="s">
        <v>320</v>
      </c>
      <c r="D1027" t="s">
        <v>2040</v>
      </c>
      <c r="E1027" t="s">
        <v>2596</v>
      </c>
      <c r="F1027">
        <v>8410106810014</v>
      </c>
      <c r="G1027" t="s">
        <v>2597</v>
      </c>
      <c r="I1027">
        <v>116.8</v>
      </c>
      <c r="K1027">
        <v>116.8</v>
      </c>
      <c r="L1027">
        <v>2</v>
      </c>
      <c r="M1027" t="s">
        <v>203</v>
      </c>
      <c r="N1027">
        <v>1</v>
      </c>
      <c r="O1027" s="28">
        <v>45625</v>
      </c>
      <c r="P1027" t="s">
        <v>201</v>
      </c>
      <c r="Q1027" t="s">
        <v>202</v>
      </c>
      <c r="R1027">
        <v>26.5</v>
      </c>
      <c r="S1027">
        <v>16</v>
      </c>
      <c r="T1027">
        <v>20240509</v>
      </c>
      <c r="U1027">
        <v>20250131</v>
      </c>
      <c r="V1027">
        <v>50202205</v>
      </c>
      <c r="W1027" t="s">
        <v>2061</v>
      </c>
    </row>
    <row r="1028" spans="1:23" x14ac:dyDescent="0.25">
      <c r="A1028" t="s">
        <v>466</v>
      </c>
      <c r="B1028" t="s">
        <v>2232</v>
      </c>
      <c r="C1028" t="s">
        <v>320</v>
      </c>
      <c r="D1028" t="s">
        <v>2040</v>
      </c>
      <c r="E1028" t="s">
        <v>2598</v>
      </c>
      <c r="F1028">
        <v>8410106810021</v>
      </c>
      <c r="G1028" t="s">
        <v>2599</v>
      </c>
      <c r="I1028">
        <v>116.8</v>
      </c>
      <c r="K1028">
        <v>116.8</v>
      </c>
      <c r="L1028">
        <v>2</v>
      </c>
      <c r="M1028" t="s">
        <v>203</v>
      </c>
      <c r="N1028">
        <v>1</v>
      </c>
      <c r="O1028" s="28">
        <v>45625</v>
      </c>
      <c r="P1028" t="s">
        <v>201</v>
      </c>
      <c r="Q1028" t="s">
        <v>202</v>
      </c>
      <c r="R1028">
        <v>26.5</v>
      </c>
      <c r="S1028">
        <v>16</v>
      </c>
      <c r="T1028">
        <v>20240710</v>
      </c>
      <c r="U1028">
        <v>20250131</v>
      </c>
      <c r="V1028">
        <v>50202203</v>
      </c>
      <c r="W1028" t="s">
        <v>2043</v>
      </c>
    </row>
    <row r="1029" spans="1:23" x14ac:dyDescent="0.25">
      <c r="A1029" t="s">
        <v>466</v>
      </c>
      <c r="B1029" t="s">
        <v>479</v>
      </c>
      <c r="C1029" t="s">
        <v>2600</v>
      </c>
      <c r="D1029" t="s">
        <v>2040</v>
      </c>
      <c r="E1029" t="s">
        <v>2601</v>
      </c>
      <c r="F1029">
        <v>8410065630494</v>
      </c>
      <c r="G1029" t="s">
        <v>2602</v>
      </c>
      <c r="I1029">
        <v>49.94</v>
      </c>
      <c r="K1029">
        <v>49.94</v>
      </c>
      <c r="L1029">
        <v>2</v>
      </c>
      <c r="M1029" t="s">
        <v>203</v>
      </c>
      <c r="N1029">
        <v>1</v>
      </c>
      <c r="P1029" t="s">
        <v>231</v>
      </c>
      <c r="R1029">
        <v>26.5</v>
      </c>
      <c r="S1029">
        <v>16</v>
      </c>
      <c r="T1029">
        <v>20050101</v>
      </c>
      <c r="U1029">
        <v>20250131</v>
      </c>
    </row>
    <row r="1030" spans="1:23" x14ac:dyDescent="0.25">
      <c r="A1030" t="s">
        <v>466</v>
      </c>
      <c r="B1030" t="s">
        <v>479</v>
      </c>
      <c r="C1030" t="s">
        <v>2600</v>
      </c>
      <c r="D1030" t="s">
        <v>2040</v>
      </c>
      <c r="E1030" t="s">
        <v>2603</v>
      </c>
      <c r="F1030">
        <v>8410065630487</v>
      </c>
      <c r="G1030" t="s">
        <v>2604</v>
      </c>
      <c r="I1030">
        <v>49.94</v>
      </c>
      <c r="K1030">
        <v>49.94</v>
      </c>
      <c r="L1030">
        <v>2</v>
      </c>
      <c r="M1030" t="s">
        <v>203</v>
      </c>
      <c r="N1030">
        <v>1</v>
      </c>
      <c r="O1030" s="28">
        <v>38966</v>
      </c>
      <c r="P1030" t="s">
        <v>231</v>
      </c>
      <c r="R1030">
        <v>26.5</v>
      </c>
      <c r="S1030">
        <v>16</v>
      </c>
      <c r="T1030">
        <v>20050101</v>
      </c>
      <c r="U1030">
        <v>20250131</v>
      </c>
    </row>
    <row r="1031" spans="1:23" x14ac:dyDescent="0.25">
      <c r="A1031" t="s">
        <v>466</v>
      </c>
      <c r="B1031" t="s">
        <v>479</v>
      </c>
      <c r="C1031" t="s">
        <v>2302</v>
      </c>
      <c r="D1031" t="s">
        <v>2040</v>
      </c>
      <c r="E1031" t="s">
        <v>2605</v>
      </c>
      <c r="F1031">
        <v>8410065100621</v>
      </c>
      <c r="G1031" t="s">
        <v>2606</v>
      </c>
      <c r="I1031">
        <v>59.2</v>
      </c>
      <c r="K1031">
        <v>59.2</v>
      </c>
      <c r="L1031">
        <v>2</v>
      </c>
      <c r="M1031" t="s">
        <v>203</v>
      </c>
      <c r="N1031">
        <v>1</v>
      </c>
      <c r="O1031" s="28">
        <v>38966</v>
      </c>
      <c r="P1031" t="s">
        <v>201</v>
      </c>
      <c r="R1031">
        <v>26.5</v>
      </c>
      <c r="S1031">
        <v>16</v>
      </c>
      <c r="T1031">
        <v>20050101</v>
      </c>
      <c r="U1031">
        <v>20250131</v>
      </c>
    </row>
    <row r="1032" spans="1:23" x14ac:dyDescent="0.25">
      <c r="A1032" t="s">
        <v>466</v>
      </c>
      <c r="B1032" t="s">
        <v>2098</v>
      </c>
      <c r="C1032" t="s">
        <v>1754</v>
      </c>
      <c r="D1032" t="s">
        <v>2040</v>
      </c>
      <c r="E1032" t="s">
        <v>123</v>
      </c>
      <c r="F1032">
        <v>7804320485546</v>
      </c>
      <c r="G1032" t="s">
        <v>124</v>
      </c>
      <c r="I1032">
        <v>98.82</v>
      </c>
      <c r="K1032">
        <v>98.82</v>
      </c>
      <c r="L1032">
        <v>2</v>
      </c>
      <c r="M1032" t="s">
        <v>203</v>
      </c>
      <c r="N1032">
        <v>1</v>
      </c>
      <c r="O1032" s="28">
        <v>45068</v>
      </c>
      <c r="P1032" t="s">
        <v>231</v>
      </c>
      <c r="R1032">
        <v>26.5</v>
      </c>
      <c r="S1032">
        <v>16</v>
      </c>
      <c r="T1032">
        <v>20170104</v>
      </c>
      <c r="U1032">
        <v>20250131</v>
      </c>
      <c r="V1032">
        <v>50202205</v>
      </c>
      <c r="W1032" t="s">
        <v>2061</v>
      </c>
    </row>
    <row r="1033" spans="1:23" x14ac:dyDescent="0.25">
      <c r="A1033" t="s">
        <v>466</v>
      </c>
      <c r="B1033" t="s">
        <v>2406</v>
      </c>
      <c r="C1033" t="s">
        <v>332</v>
      </c>
      <c r="D1033" t="s">
        <v>2040</v>
      </c>
      <c r="E1033" t="s">
        <v>2607</v>
      </c>
      <c r="F1033">
        <v>8410065100676</v>
      </c>
      <c r="G1033" t="s">
        <v>2608</v>
      </c>
      <c r="I1033">
        <v>121.74</v>
      </c>
      <c r="K1033">
        <v>121.74</v>
      </c>
      <c r="L1033">
        <v>2</v>
      </c>
      <c r="M1033" t="s">
        <v>203</v>
      </c>
      <c r="N1033">
        <v>1</v>
      </c>
      <c r="O1033" s="28">
        <v>45586</v>
      </c>
      <c r="P1033" t="s">
        <v>201</v>
      </c>
      <c r="Q1033" t="s">
        <v>202</v>
      </c>
      <c r="R1033">
        <v>26.5</v>
      </c>
      <c r="S1033">
        <v>16</v>
      </c>
      <c r="T1033">
        <v>20240710</v>
      </c>
      <c r="U1033">
        <v>20250131</v>
      </c>
      <c r="V1033">
        <v>50202205</v>
      </c>
      <c r="W1033" t="s">
        <v>2061</v>
      </c>
    </row>
    <row r="1034" spans="1:23" x14ac:dyDescent="0.25">
      <c r="A1034" t="s">
        <v>466</v>
      </c>
      <c r="B1034" t="s">
        <v>2406</v>
      </c>
      <c r="C1034" t="s">
        <v>332</v>
      </c>
      <c r="D1034" t="s">
        <v>2040</v>
      </c>
      <c r="E1034" t="s">
        <v>2609</v>
      </c>
      <c r="F1034">
        <v>8410065100683</v>
      </c>
      <c r="G1034" t="s">
        <v>2610</v>
      </c>
      <c r="I1034">
        <v>121.74</v>
      </c>
      <c r="K1034">
        <v>121.74</v>
      </c>
      <c r="L1034">
        <v>2</v>
      </c>
      <c r="M1034" t="s">
        <v>203</v>
      </c>
      <c r="N1034">
        <v>1</v>
      </c>
      <c r="O1034" s="28">
        <v>45625</v>
      </c>
      <c r="P1034" t="s">
        <v>201</v>
      </c>
      <c r="Q1034" t="s">
        <v>202</v>
      </c>
      <c r="R1034">
        <v>26.5</v>
      </c>
      <c r="S1034">
        <v>16</v>
      </c>
      <c r="T1034">
        <v>20240710</v>
      </c>
      <c r="U1034">
        <v>20250131</v>
      </c>
      <c r="V1034">
        <v>50202205</v>
      </c>
      <c r="W1034" t="s">
        <v>2061</v>
      </c>
    </row>
    <row r="1035" spans="1:23" x14ac:dyDescent="0.25">
      <c r="A1035" t="s">
        <v>466</v>
      </c>
      <c r="B1035" t="s">
        <v>2098</v>
      </c>
      <c r="C1035" t="s">
        <v>2199</v>
      </c>
      <c r="D1035" t="s">
        <v>2040</v>
      </c>
      <c r="E1035" t="s">
        <v>2611</v>
      </c>
      <c r="F1035">
        <v>7804320555959</v>
      </c>
      <c r="G1035" t="s">
        <v>2612</v>
      </c>
      <c r="I1035">
        <v>101.38</v>
      </c>
      <c r="K1035">
        <v>101.38</v>
      </c>
      <c r="L1035">
        <v>2</v>
      </c>
      <c r="M1035" t="s">
        <v>203</v>
      </c>
      <c r="N1035">
        <v>1</v>
      </c>
      <c r="O1035" s="28">
        <v>45586</v>
      </c>
      <c r="P1035" t="s">
        <v>201</v>
      </c>
      <c r="Q1035" t="s">
        <v>202</v>
      </c>
      <c r="R1035">
        <v>26.5</v>
      </c>
      <c r="S1035">
        <v>16</v>
      </c>
      <c r="T1035">
        <v>20240708</v>
      </c>
      <c r="U1035">
        <v>20250131</v>
      </c>
      <c r="V1035">
        <v>50202203</v>
      </c>
      <c r="W1035" t="s">
        <v>2043</v>
      </c>
    </row>
    <row r="1036" spans="1:23" x14ac:dyDescent="0.25">
      <c r="A1036" t="s">
        <v>466</v>
      </c>
      <c r="B1036" t="s">
        <v>2232</v>
      </c>
      <c r="C1036" t="s">
        <v>320</v>
      </c>
      <c r="D1036" t="s">
        <v>2040</v>
      </c>
      <c r="E1036" t="s">
        <v>2613</v>
      </c>
      <c r="F1036">
        <v>8410106815118</v>
      </c>
      <c r="G1036" t="s">
        <v>2614</v>
      </c>
      <c r="I1036">
        <v>92.89</v>
      </c>
      <c r="K1036">
        <v>92.89</v>
      </c>
      <c r="L1036">
        <v>2</v>
      </c>
      <c r="M1036" t="s">
        <v>203</v>
      </c>
      <c r="N1036">
        <v>1</v>
      </c>
      <c r="O1036" s="28">
        <v>45609</v>
      </c>
      <c r="P1036" t="s">
        <v>201</v>
      </c>
      <c r="Q1036" t="s">
        <v>202</v>
      </c>
      <c r="R1036">
        <v>26.5</v>
      </c>
      <c r="S1036">
        <v>16</v>
      </c>
      <c r="T1036">
        <v>20240729</v>
      </c>
      <c r="U1036">
        <v>20250131</v>
      </c>
      <c r="V1036">
        <v>50202203</v>
      </c>
      <c r="W1036" t="s">
        <v>2043</v>
      </c>
    </row>
    <row r="1037" spans="1:23" x14ac:dyDescent="0.25">
      <c r="A1037" t="s">
        <v>466</v>
      </c>
      <c r="B1037" t="s">
        <v>2232</v>
      </c>
      <c r="C1037" t="s">
        <v>320</v>
      </c>
      <c r="D1037" t="s">
        <v>2040</v>
      </c>
      <c r="E1037" t="s">
        <v>2615</v>
      </c>
      <c r="F1037">
        <v>77790699</v>
      </c>
      <c r="G1037" t="s">
        <v>2616</v>
      </c>
      <c r="I1037">
        <v>138.38999999999999</v>
      </c>
      <c r="K1037">
        <v>138.38999999999999</v>
      </c>
      <c r="L1037">
        <v>2</v>
      </c>
      <c r="M1037" t="s">
        <v>203</v>
      </c>
      <c r="N1037">
        <v>1</v>
      </c>
      <c r="P1037" t="s">
        <v>201</v>
      </c>
      <c r="R1037">
        <v>26.5</v>
      </c>
      <c r="S1037">
        <v>16</v>
      </c>
      <c r="T1037">
        <v>20210916</v>
      </c>
      <c r="U1037">
        <v>20250131</v>
      </c>
      <c r="V1037">
        <v>50202203</v>
      </c>
      <c r="W1037" t="s">
        <v>2043</v>
      </c>
    </row>
    <row r="1038" spans="1:23" x14ac:dyDescent="0.25">
      <c r="A1038" t="s">
        <v>466</v>
      </c>
      <c r="B1038" t="s">
        <v>2232</v>
      </c>
      <c r="C1038" t="s">
        <v>320</v>
      </c>
      <c r="D1038" t="s">
        <v>2040</v>
      </c>
      <c r="E1038" t="s">
        <v>2617</v>
      </c>
      <c r="F1038">
        <v>8410106815194</v>
      </c>
      <c r="G1038" t="s">
        <v>2618</v>
      </c>
      <c r="I1038">
        <v>80.63</v>
      </c>
      <c r="K1038">
        <v>80.63</v>
      </c>
      <c r="L1038">
        <v>2</v>
      </c>
      <c r="M1038" t="s">
        <v>203</v>
      </c>
      <c r="N1038">
        <v>1</v>
      </c>
      <c r="O1038" s="28">
        <v>45068</v>
      </c>
      <c r="P1038" t="s">
        <v>231</v>
      </c>
      <c r="R1038">
        <v>26.5</v>
      </c>
      <c r="S1038">
        <v>16</v>
      </c>
      <c r="T1038">
        <v>20170104</v>
      </c>
      <c r="U1038">
        <v>20250131</v>
      </c>
      <c r="V1038">
        <v>50202203</v>
      </c>
      <c r="W1038" t="s">
        <v>2043</v>
      </c>
    </row>
    <row r="1039" spans="1:23" x14ac:dyDescent="0.25">
      <c r="A1039" t="s">
        <v>466</v>
      </c>
      <c r="B1039" t="s">
        <v>2232</v>
      </c>
      <c r="C1039" t="s">
        <v>320</v>
      </c>
      <c r="D1039" t="s">
        <v>2040</v>
      </c>
      <c r="E1039" t="s">
        <v>138</v>
      </c>
      <c r="F1039">
        <v>8410106815071</v>
      </c>
      <c r="G1039" t="s">
        <v>139</v>
      </c>
      <c r="I1039">
        <v>139.83000000000001</v>
      </c>
      <c r="K1039">
        <v>139.83000000000001</v>
      </c>
      <c r="L1039">
        <v>2</v>
      </c>
      <c r="M1039" t="s">
        <v>203</v>
      </c>
      <c r="N1039">
        <v>1</v>
      </c>
      <c r="O1039" s="28">
        <v>43376</v>
      </c>
      <c r="P1039" t="s">
        <v>231</v>
      </c>
      <c r="R1039">
        <v>26.5</v>
      </c>
      <c r="S1039">
        <v>16</v>
      </c>
      <c r="T1039">
        <v>20200201</v>
      </c>
      <c r="U1039">
        <v>20250131</v>
      </c>
      <c r="V1039">
        <v>50202203</v>
      </c>
      <c r="W1039" t="s">
        <v>2043</v>
      </c>
    </row>
    <row r="1040" spans="1:23" x14ac:dyDescent="0.25">
      <c r="A1040" t="s">
        <v>466</v>
      </c>
      <c r="B1040" t="s">
        <v>2245</v>
      </c>
      <c r="C1040" t="s">
        <v>2246</v>
      </c>
      <c r="D1040" t="s">
        <v>2040</v>
      </c>
      <c r="E1040" t="s">
        <v>2619</v>
      </c>
      <c r="F1040">
        <v>8001900234054</v>
      </c>
      <c r="G1040" t="s">
        <v>2620</v>
      </c>
      <c r="I1040">
        <v>99.61</v>
      </c>
      <c r="K1040">
        <v>99.61</v>
      </c>
      <c r="L1040">
        <v>2</v>
      </c>
      <c r="M1040" t="s">
        <v>203</v>
      </c>
      <c r="N1040">
        <v>1</v>
      </c>
      <c r="O1040" s="28">
        <v>45586</v>
      </c>
      <c r="P1040" t="s">
        <v>201</v>
      </c>
      <c r="R1040">
        <v>26.5</v>
      </c>
      <c r="S1040">
        <v>16</v>
      </c>
      <c r="T1040">
        <v>20240731</v>
      </c>
      <c r="U1040">
        <v>20250131</v>
      </c>
      <c r="V1040">
        <v>50202203</v>
      </c>
      <c r="W1040" t="s">
        <v>2043</v>
      </c>
    </row>
    <row r="1041" spans="1:23" x14ac:dyDescent="0.25">
      <c r="A1041" t="s">
        <v>466</v>
      </c>
      <c r="B1041" t="s">
        <v>479</v>
      </c>
      <c r="C1041" t="s">
        <v>2260</v>
      </c>
      <c r="D1041" t="s">
        <v>2040</v>
      </c>
      <c r="E1041" t="s">
        <v>2621</v>
      </c>
      <c r="F1041">
        <v>8410062600117</v>
      </c>
      <c r="G1041" t="s">
        <v>2622</v>
      </c>
      <c r="I1041">
        <v>68</v>
      </c>
      <c r="K1041">
        <v>68</v>
      </c>
      <c r="L1041">
        <v>2</v>
      </c>
      <c r="M1041" t="s">
        <v>203</v>
      </c>
      <c r="N1041">
        <v>1</v>
      </c>
      <c r="O1041" s="28">
        <v>39009</v>
      </c>
      <c r="P1041" t="s">
        <v>231</v>
      </c>
      <c r="R1041">
        <v>26.5</v>
      </c>
      <c r="S1041">
        <v>16</v>
      </c>
      <c r="T1041">
        <v>20050101</v>
      </c>
      <c r="U1041">
        <v>20250131</v>
      </c>
    </row>
    <row r="1042" spans="1:23" x14ac:dyDescent="0.25">
      <c r="A1042" t="s">
        <v>466</v>
      </c>
      <c r="B1042" t="s">
        <v>1788</v>
      </c>
      <c r="C1042" t="s">
        <v>2266</v>
      </c>
      <c r="D1042" t="s">
        <v>2040</v>
      </c>
      <c r="E1042" t="s">
        <v>2623</v>
      </c>
      <c r="F1042">
        <v>8436028380558</v>
      </c>
      <c r="G1042" t="s">
        <v>2624</v>
      </c>
      <c r="I1042">
        <v>146.69999999999999</v>
      </c>
      <c r="K1042">
        <v>146.69999999999999</v>
      </c>
      <c r="L1042">
        <v>2</v>
      </c>
      <c r="M1042" t="s">
        <v>203</v>
      </c>
      <c r="N1042">
        <v>1</v>
      </c>
      <c r="O1042" s="28">
        <v>45586</v>
      </c>
      <c r="P1042" t="s">
        <v>201</v>
      </c>
      <c r="Q1042" t="s">
        <v>202</v>
      </c>
      <c r="R1042">
        <v>26.5</v>
      </c>
      <c r="S1042">
        <v>16</v>
      </c>
      <c r="T1042">
        <v>20240509</v>
      </c>
      <c r="U1042">
        <v>20250131</v>
      </c>
      <c r="V1042">
        <v>50202203</v>
      </c>
      <c r="W1042" t="s">
        <v>2043</v>
      </c>
    </row>
    <row r="1043" spans="1:23" x14ac:dyDescent="0.25">
      <c r="A1043" t="s">
        <v>466</v>
      </c>
      <c r="B1043" t="s">
        <v>479</v>
      </c>
      <c r="C1043" t="s">
        <v>2047</v>
      </c>
      <c r="D1043" t="s">
        <v>2040</v>
      </c>
      <c r="E1043" t="s">
        <v>2625</v>
      </c>
      <c r="F1043">
        <v>5601142300239</v>
      </c>
      <c r="G1043" t="s">
        <v>2626</v>
      </c>
      <c r="I1043">
        <v>17.559999999999999</v>
      </c>
      <c r="K1043">
        <v>17.559999999999999</v>
      </c>
      <c r="L1043">
        <v>2</v>
      </c>
      <c r="M1043" t="s">
        <v>203</v>
      </c>
      <c r="N1043">
        <v>1</v>
      </c>
      <c r="O1043" s="28">
        <v>45068</v>
      </c>
      <c r="P1043" t="s">
        <v>231</v>
      </c>
      <c r="R1043">
        <v>26.5</v>
      </c>
      <c r="S1043">
        <v>16</v>
      </c>
      <c r="T1043">
        <v>20090817</v>
      </c>
      <c r="U1043">
        <v>20250131</v>
      </c>
      <c r="V1043">
        <v>50202205</v>
      </c>
      <c r="W1043" t="s">
        <v>2061</v>
      </c>
    </row>
    <row r="1044" spans="1:23" x14ac:dyDescent="0.25">
      <c r="A1044" t="s">
        <v>466</v>
      </c>
      <c r="B1044" t="s">
        <v>479</v>
      </c>
      <c r="C1044" t="s">
        <v>2047</v>
      </c>
      <c r="D1044" t="s">
        <v>2040</v>
      </c>
      <c r="E1044" t="s">
        <v>2627</v>
      </c>
      <c r="F1044">
        <v>5601142192650</v>
      </c>
      <c r="G1044" t="s">
        <v>2628</v>
      </c>
      <c r="I1044">
        <v>17.559999999999999</v>
      </c>
      <c r="K1044">
        <v>17.559999999999999</v>
      </c>
      <c r="L1044">
        <v>2</v>
      </c>
      <c r="M1044" t="s">
        <v>203</v>
      </c>
      <c r="N1044">
        <v>1</v>
      </c>
      <c r="O1044" s="28">
        <v>40197</v>
      </c>
      <c r="P1044" t="s">
        <v>231</v>
      </c>
      <c r="R1044">
        <v>26.5</v>
      </c>
      <c r="S1044">
        <v>16</v>
      </c>
      <c r="T1044">
        <v>20090817</v>
      </c>
      <c r="U1044">
        <v>20250131</v>
      </c>
      <c r="V1044">
        <v>50202205</v>
      </c>
      <c r="W1044" t="s">
        <v>2061</v>
      </c>
    </row>
    <row r="1045" spans="1:23" x14ac:dyDescent="0.25">
      <c r="A1045" t="s">
        <v>466</v>
      </c>
      <c r="B1045" t="s">
        <v>2046</v>
      </c>
      <c r="C1045" t="s">
        <v>2047</v>
      </c>
      <c r="D1045" t="s">
        <v>2040</v>
      </c>
      <c r="E1045" t="s">
        <v>2629</v>
      </c>
      <c r="F1045">
        <v>5601142192636</v>
      </c>
      <c r="G1045" t="s">
        <v>2630</v>
      </c>
      <c r="I1045">
        <v>86.96</v>
      </c>
      <c r="K1045">
        <v>86.96</v>
      </c>
      <c r="L1045">
        <v>2</v>
      </c>
      <c r="M1045" t="s">
        <v>203</v>
      </c>
      <c r="N1045">
        <v>1</v>
      </c>
      <c r="O1045" s="28">
        <v>45586</v>
      </c>
      <c r="P1045" t="s">
        <v>201</v>
      </c>
      <c r="Q1045" t="s">
        <v>202</v>
      </c>
      <c r="R1045">
        <v>26.5</v>
      </c>
      <c r="S1045">
        <v>16</v>
      </c>
      <c r="T1045">
        <v>20240710</v>
      </c>
      <c r="U1045">
        <v>20250131</v>
      </c>
      <c r="V1045">
        <v>50202205</v>
      </c>
      <c r="W1045" t="s">
        <v>2061</v>
      </c>
    </row>
    <row r="1046" spans="1:23" x14ac:dyDescent="0.25">
      <c r="A1046" t="s">
        <v>466</v>
      </c>
      <c r="B1046" t="s">
        <v>2277</v>
      </c>
      <c r="C1046" t="s">
        <v>2278</v>
      </c>
      <c r="D1046" t="s">
        <v>2040</v>
      </c>
      <c r="E1046" t="s">
        <v>2631</v>
      </c>
      <c r="F1046">
        <v>750223921339</v>
      </c>
      <c r="G1046" t="s">
        <v>2632</v>
      </c>
      <c r="I1046">
        <v>162.37</v>
      </c>
      <c r="K1046">
        <v>162.37</v>
      </c>
      <c r="L1046">
        <v>2</v>
      </c>
      <c r="M1046" t="s">
        <v>203</v>
      </c>
      <c r="N1046">
        <v>1</v>
      </c>
      <c r="O1046" s="28">
        <v>45636</v>
      </c>
      <c r="P1046" t="s">
        <v>201</v>
      </c>
      <c r="R1046">
        <v>26.5</v>
      </c>
      <c r="S1046">
        <v>16</v>
      </c>
      <c r="T1046">
        <v>20240916</v>
      </c>
      <c r="U1046">
        <v>20250131</v>
      </c>
      <c r="V1046">
        <v>50202203</v>
      </c>
      <c r="W1046" t="s">
        <v>2043</v>
      </c>
    </row>
    <row r="1047" spans="1:23" x14ac:dyDescent="0.25">
      <c r="A1047" t="s">
        <v>466</v>
      </c>
      <c r="B1047" t="s">
        <v>2098</v>
      </c>
      <c r="C1047" t="s">
        <v>1754</v>
      </c>
      <c r="D1047" t="s">
        <v>2040</v>
      </c>
      <c r="E1047" t="s">
        <v>2633</v>
      </c>
      <c r="F1047">
        <v>7804320339252</v>
      </c>
      <c r="G1047" t="s">
        <v>2634</v>
      </c>
      <c r="I1047">
        <v>106.52</v>
      </c>
      <c r="K1047">
        <v>106.52</v>
      </c>
      <c r="L1047">
        <v>2</v>
      </c>
      <c r="M1047" t="s">
        <v>203</v>
      </c>
      <c r="N1047">
        <v>1</v>
      </c>
      <c r="O1047" s="28">
        <v>44785</v>
      </c>
      <c r="P1047" t="s">
        <v>231</v>
      </c>
      <c r="R1047">
        <v>26.5</v>
      </c>
      <c r="S1047">
        <v>16</v>
      </c>
      <c r="T1047">
        <v>20200402</v>
      </c>
      <c r="U1047">
        <v>20250131</v>
      </c>
      <c r="V1047">
        <v>50202203</v>
      </c>
      <c r="W1047" t="s">
        <v>2043</v>
      </c>
    </row>
    <row r="1048" spans="1:23" x14ac:dyDescent="0.25">
      <c r="A1048" t="s">
        <v>466</v>
      </c>
      <c r="B1048" t="s">
        <v>764</v>
      </c>
      <c r="C1048" t="s">
        <v>329</v>
      </c>
      <c r="D1048" t="s">
        <v>2040</v>
      </c>
      <c r="E1048" t="s">
        <v>2635</v>
      </c>
      <c r="F1048">
        <v>8410261114019</v>
      </c>
      <c r="G1048" t="s">
        <v>2636</v>
      </c>
      <c r="I1048">
        <v>114.62</v>
      </c>
      <c r="K1048">
        <v>114.62</v>
      </c>
      <c r="L1048">
        <v>2</v>
      </c>
      <c r="M1048" t="s">
        <v>203</v>
      </c>
      <c r="N1048">
        <v>1</v>
      </c>
      <c r="O1048" s="28">
        <v>45631</v>
      </c>
      <c r="P1048" t="s">
        <v>201</v>
      </c>
      <c r="Q1048" t="s">
        <v>202</v>
      </c>
      <c r="R1048">
        <v>26.5</v>
      </c>
      <c r="S1048">
        <v>16</v>
      </c>
      <c r="T1048">
        <v>20240523</v>
      </c>
      <c r="U1048">
        <v>20250131</v>
      </c>
      <c r="V1048">
        <v>50202205</v>
      </c>
      <c r="W1048" t="s">
        <v>2061</v>
      </c>
    </row>
    <row r="1049" spans="1:23" x14ac:dyDescent="0.25">
      <c r="A1049" t="s">
        <v>466</v>
      </c>
      <c r="B1049" t="s">
        <v>764</v>
      </c>
      <c r="C1049" t="s">
        <v>329</v>
      </c>
      <c r="D1049" t="s">
        <v>2040</v>
      </c>
      <c r="E1049" t="s">
        <v>2637</v>
      </c>
      <c r="F1049">
        <v>8410261114125</v>
      </c>
      <c r="G1049" t="s">
        <v>2638</v>
      </c>
      <c r="I1049">
        <v>134.38999999999999</v>
      </c>
      <c r="K1049">
        <v>134.38999999999999</v>
      </c>
      <c r="L1049">
        <v>2</v>
      </c>
      <c r="M1049" t="s">
        <v>203</v>
      </c>
      <c r="N1049">
        <v>1</v>
      </c>
      <c r="O1049" s="28">
        <v>45586</v>
      </c>
      <c r="P1049" t="s">
        <v>201</v>
      </c>
      <c r="R1049">
        <v>26.5</v>
      </c>
      <c r="S1049">
        <v>16</v>
      </c>
      <c r="T1049">
        <v>20240523</v>
      </c>
      <c r="U1049">
        <v>20250131</v>
      </c>
      <c r="V1049">
        <v>50202205</v>
      </c>
      <c r="W1049" t="s">
        <v>2061</v>
      </c>
    </row>
    <row r="1050" spans="1:23" x14ac:dyDescent="0.25">
      <c r="A1050" t="s">
        <v>466</v>
      </c>
      <c r="B1050" t="s">
        <v>580</v>
      </c>
      <c r="C1050" t="s">
        <v>581</v>
      </c>
      <c r="D1050" t="s">
        <v>2040</v>
      </c>
      <c r="E1050" t="s">
        <v>2639</v>
      </c>
      <c r="F1050">
        <v>8020735006001</v>
      </c>
      <c r="G1050" t="s">
        <v>2640</v>
      </c>
      <c r="I1050">
        <v>225.3</v>
      </c>
      <c r="K1050">
        <v>225.3</v>
      </c>
      <c r="L1050">
        <v>2</v>
      </c>
      <c r="M1050" t="s">
        <v>203</v>
      </c>
      <c r="N1050">
        <v>1</v>
      </c>
      <c r="O1050" s="28">
        <v>45628</v>
      </c>
      <c r="P1050" t="s">
        <v>201</v>
      </c>
      <c r="R1050">
        <v>26.5</v>
      </c>
      <c r="S1050">
        <v>16</v>
      </c>
      <c r="T1050">
        <v>20241201</v>
      </c>
      <c r="U1050">
        <v>20250131</v>
      </c>
      <c r="V1050">
        <v>50202203</v>
      </c>
      <c r="W1050" t="s">
        <v>2043</v>
      </c>
    </row>
    <row r="1051" spans="1:23" x14ac:dyDescent="0.25">
      <c r="A1051" t="s">
        <v>466</v>
      </c>
      <c r="B1051" t="s">
        <v>479</v>
      </c>
      <c r="C1051" t="s">
        <v>2438</v>
      </c>
      <c r="D1051" t="s">
        <v>2040</v>
      </c>
      <c r="E1051" t="s">
        <v>2641</v>
      </c>
      <c r="F1051">
        <v>7503009337496</v>
      </c>
      <c r="G1051" t="s">
        <v>2642</v>
      </c>
      <c r="I1051">
        <v>141.82</v>
      </c>
      <c r="K1051">
        <v>141.82</v>
      </c>
      <c r="L1051">
        <v>2</v>
      </c>
      <c r="M1051" t="s">
        <v>203</v>
      </c>
      <c r="N1051">
        <v>1</v>
      </c>
      <c r="O1051" s="28">
        <v>42933</v>
      </c>
      <c r="P1051" t="s">
        <v>231</v>
      </c>
      <c r="R1051">
        <v>26.5</v>
      </c>
      <c r="S1051">
        <v>16</v>
      </c>
      <c r="T1051">
        <v>20121219</v>
      </c>
      <c r="U1051">
        <v>20250131</v>
      </c>
      <c r="V1051">
        <v>50202203</v>
      </c>
      <c r="W1051" t="s">
        <v>2043</v>
      </c>
    </row>
    <row r="1052" spans="1:23" x14ac:dyDescent="0.25">
      <c r="A1052" t="s">
        <v>466</v>
      </c>
      <c r="B1052" t="s">
        <v>2478</v>
      </c>
      <c r="C1052" t="s">
        <v>2479</v>
      </c>
      <c r="D1052" t="s">
        <v>2040</v>
      </c>
      <c r="E1052" t="s">
        <v>2643</v>
      </c>
      <c r="F1052">
        <v>85200918744</v>
      </c>
      <c r="G1052" t="s">
        <v>2644</v>
      </c>
      <c r="I1052">
        <v>135.97</v>
      </c>
      <c r="K1052">
        <v>135.97</v>
      </c>
      <c r="L1052">
        <v>2</v>
      </c>
      <c r="M1052" t="s">
        <v>203</v>
      </c>
      <c r="N1052">
        <v>1</v>
      </c>
      <c r="O1052" s="28">
        <v>45586</v>
      </c>
      <c r="P1052" t="s">
        <v>201</v>
      </c>
      <c r="R1052">
        <v>26.5</v>
      </c>
      <c r="S1052">
        <v>16</v>
      </c>
      <c r="T1052">
        <v>20240611</v>
      </c>
      <c r="U1052">
        <v>20250131</v>
      </c>
      <c r="V1052">
        <v>50202203</v>
      </c>
      <c r="W1052" t="s">
        <v>2043</v>
      </c>
    </row>
    <row r="1053" spans="1:23" x14ac:dyDescent="0.25">
      <c r="A1053" t="s">
        <v>466</v>
      </c>
      <c r="B1053" t="s">
        <v>2478</v>
      </c>
      <c r="C1053" t="s">
        <v>2479</v>
      </c>
      <c r="D1053" t="s">
        <v>2040</v>
      </c>
      <c r="E1053" t="s">
        <v>2645</v>
      </c>
      <c r="F1053">
        <v>85200000296</v>
      </c>
      <c r="G1053" t="s">
        <v>2646</v>
      </c>
      <c r="I1053">
        <v>127.27</v>
      </c>
      <c r="K1053">
        <v>127.27</v>
      </c>
      <c r="L1053">
        <v>2</v>
      </c>
      <c r="M1053" t="s">
        <v>203</v>
      </c>
      <c r="N1053">
        <v>1</v>
      </c>
      <c r="O1053" s="28">
        <v>45638</v>
      </c>
      <c r="P1053" t="s">
        <v>201</v>
      </c>
      <c r="R1053">
        <v>26.5</v>
      </c>
      <c r="S1053">
        <v>16</v>
      </c>
      <c r="T1053">
        <v>20240513</v>
      </c>
      <c r="U1053">
        <v>20250131</v>
      </c>
      <c r="V1053">
        <v>50202203</v>
      </c>
      <c r="W1053" t="s">
        <v>2043</v>
      </c>
    </row>
    <row r="1054" spans="1:23" x14ac:dyDescent="0.25">
      <c r="A1054" t="s">
        <v>466</v>
      </c>
      <c r="B1054" t="s">
        <v>2098</v>
      </c>
      <c r="C1054" t="s">
        <v>2647</v>
      </c>
      <c r="D1054" t="s">
        <v>2040</v>
      </c>
      <c r="E1054" t="s">
        <v>2648</v>
      </c>
      <c r="F1054">
        <v>7804320402703</v>
      </c>
      <c r="G1054" t="s">
        <v>2649</v>
      </c>
      <c r="I1054">
        <v>498.02</v>
      </c>
      <c r="K1054">
        <v>498.02</v>
      </c>
      <c r="L1054">
        <v>2</v>
      </c>
      <c r="M1054" t="s">
        <v>203</v>
      </c>
      <c r="N1054">
        <v>1</v>
      </c>
      <c r="O1054" s="28">
        <v>45621</v>
      </c>
      <c r="P1054" t="s">
        <v>201</v>
      </c>
      <c r="Q1054" t="s">
        <v>202</v>
      </c>
      <c r="R1054">
        <v>26.5</v>
      </c>
      <c r="S1054">
        <v>16</v>
      </c>
      <c r="T1054">
        <v>20241201</v>
      </c>
      <c r="U1054">
        <v>20250131</v>
      </c>
      <c r="V1054">
        <v>50202203</v>
      </c>
      <c r="W1054" t="s">
        <v>2043</v>
      </c>
    </row>
    <row r="1055" spans="1:23" x14ac:dyDescent="0.25">
      <c r="A1055" t="s">
        <v>466</v>
      </c>
      <c r="B1055" t="s">
        <v>2098</v>
      </c>
      <c r="C1055" t="s">
        <v>2647</v>
      </c>
      <c r="D1055" t="s">
        <v>2040</v>
      </c>
      <c r="E1055" t="s">
        <v>2650</v>
      </c>
      <c r="F1055">
        <v>7804320401102</v>
      </c>
      <c r="G1055" t="s">
        <v>2651</v>
      </c>
      <c r="I1055">
        <v>498.02</v>
      </c>
      <c r="K1055">
        <v>498.02</v>
      </c>
      <c r="L1055">
        <v>2</v>
      </c>
      <c r="M1055" t="s">
        <v>203</v>
      </c>
      <c r="N1055">
        <v>1</v>
      </c>
      <c r="O1055" s="28">
        <v>45532</v>
      </c>
      <c r="P1055" t="s">
        <v>201</v>
      </c>
      <c r="Q1055" t="s">
        <v>202</v>
      </c>
      <c r="R1055">
        <v>26.5</v>
      </c>
      <c r="S1055">
        <v>16</v>
      </c>
      <c r="T1055">
        <v>20241201</v>
      </c>
      <c r="U1055">
        <v>20250131</v>
      </c>
      <c r="V1055">
        <v>50202203</v>
      </c>
      <c r="W1055" t="s">
        <v>2043</v>
      </c>
    </row>
    <row r="1056" spans="1:23" x14ac:dyDescent="0.25">
      <c r="A1056" t="s">
        <v>466</v>
      </c>
      <c r="B1056" t="s">
        <v>2208</v>
      </c>
      <c r="C1056" t="s">
        <v>2652</v>
      </c>
      <c r="D1056" t="s">
        <v>2040</v>
      </c>
      <c r="E1056" t="s">
        <v>2653</v>
      </c>
      <c r="F1056">
        <v>8437011790033</v>
      </c>
      <c r="G1056" t="s">
        <v>2654</v>
      </c>
      <c r="I1056">
        <v>316.2</v>
      </c>
      <c r="K1056">
        <v>316.2</v>
      </c>
      <c r="L1056">
        <v>2</v>
      </c>
      <c r="M1056" t="s">
        <v>203</v>
      </c>
      <c r="N1056">
        <v>1</v>
      </c>
      <c r="O1056" s="28">
        <v>45615</v>
      </c>
      <c r="P1056" t="s">
        <v>201</v>
      </c>
      <c r="R1056">
        <v>26.5</v>
      </c>
      <c r="S1056">
        <v>16</v>
      </c>
      <c r="T1056">
        <v>20241201</v>
      </c>
      <c r="U1056">
        <v>20250131</v>
      </c>
      <c r="V1056">
        <v>50202203</v>
      </c>
      <c r="W1056" t="s">
        <v>2043</v>
      </c>
    </row>
    <row r="1057" spans="1:23" x14ac:dyDescent="0.25">
      <c r="A1057" t="s">
        <v>466</v>
      </c>
      <c r="B1057" t="s">
        <v>2208</v>
      </c>
      <c r="C1057" t="s">
        <v>2652</v>
      </c>
      <c r="D1057" t="s">
        <v>2040</v>
      </c>
      <c r="E1057" t="s">
        <v>2655</v>
      </c>
      <c r="F1057">
        <v>8437011790255</v>
      </c>
      <c r="G1057" t="s">
        <v>2654</v>
      </c>
      <c r="I1057">
        <v>316.20999999999998</v>
      </c>
      <c r="K1057">
        <v>316.20999999999998</v>
      </c>
      <c r="L1057">
        <v>2</v>
      </c>
      <c r="M1057" t="s">
        <v>203</v>
      </c>
      <c r="N1057">
        <v>1</v>
      </c>
      <c r="O1057" s="28">
        <v>45420</v>
      </c>
      <c r="P1057" t="s">
        <v>201</v>
      </c>
      <c r="R1057">
        <v>26.5</v>
      </c>
      <c r="S1057">
        <v>16</v>
      </c>
      <c r="T1057">
        <v>20241201</v>
      </c>
      <c r="U1057">
        <v>20250131</v>
      </c>
      <c r="V1057">
        <v>50202203</v>
      </c>
      <c r="W1057" t="s">
        <v>2043</v>
      </c>
    </row>
    <row r="1058" spans="1:23" x14ac:dyDescent="0.25">
      <c r="A1058" t="s">
        <v>466</v>
      </c>
      <c r="B1058" t="s">
        <v>2208</v>
      </c>
      <c r="C1058" t="s">
        <v>2652</v>
      </c>
      <c r="D1058" t="s">
        <v>2040</v>
      </c>
      <c r="E1058" t="s">
        <v>2656</v>
      </c>
      <c r="F1058">
        <v>8437011790460</v>
      </c>
      <c r="G1058" t="s">
        <v>2657</v>
      </c>
      <c r="I1058">
        <v>316.20999999999998</v>
      </c>
      <c r="K1058">
        <v>316.20999999999998</v>
      </c>
      <c r="L1058">
        <v>2</v>
      </c>
      <c r="M1058" t="s">
        <v>203</v>
      </c>
      <c r="N1058">
        <v>1</v>
      </c>
      <c r="O1058" s="28">
        <v>45575</v>
      </c>
      <c r="P1058" t="s">
        <v>201</v>
      </c>
      <c r="R1058">
        <v>26.5</v>
      </c>
      <c r="S1058">
        <v>16</v>
      </c>
      <c r="T1058">
        <v>20241201</v>
      </c>
      <c r="U1058">
        <v>20250131</v>
      </c>
      <c r="V1058">
        <v>50202203</v>
      </c>
      <c r="W1058" t="s">
        <v>2043</v>
      </c>
    </row>
    <row r="1059" spans="1:23" x14ac:dyDescent="0.25">
      <c r="A1059" t="s">
        <v>466</v>
      </c>
      <c r="B1059" t="s">
        <v>479</v>
      </c>
      <c r="C1059" t="s">
        <v>2658</v>
      </c>
      <c r="D1059" t="s">
        <v>2040</v>
      </c>
      <c r="E1059" t="s">
        <v>2659</v>
      </c>
      <c r="F1059">
        <v>8437000339192</v>
      </c>
      <c r="G1059" t="s">
        <v>2660</v>
      </c>
      <c r="I1059">
        <v>96</v>
      </c>
      <c r="K1059">
        <v>96</v>
      </c>
      <c r="L1059">
        <v>2</v>
      </c>
      <c r="M1059" t="s">
        <v>203</v>
      </c>
      <c r="N1059">
        <v>1</v>
      </c>
      <c r="P1059" t="s">
        <v>231</v>
      </c>
      <c r="R1059">
        <v>26.5</v>
      </c>
      <c r="S1059">
        <v>16</v>
      </c>
      <c r="T1059">
        <v>20050101</v>
      </c>
      <c r="U1059">
        <v>20250131</v>
      </c>
    </row>
    <row r="1060" spans="1:23" x14ac:dyDescent="0.25">
      <c r="A1060" t="s">
        <v>466</v>
      </c>
      <c r="B1060" t="s">
        <v>2208</v>
      </c>
      <c r="C1060" t="s">
        <v>2661</v>
      </c>
      <c r="D1060" t="s">
        <v>2040</v>
      </c>
      <c r="E1060" t="s">
        <v>2662</v>
      </c>
      <c r="F1060">
        <v>8437026796013</v>
      </c>
      <c r="G1060" t="s">
        <v>2663</v>
      </c>
      <c r="I1060">
        <v>976.29</v>
      </c>
      <c r="K1060">
        <v>976.29</v>
      </c>
      <c r="L1060">
        <v>2</v>
      </c>
      <c r="M1060" t="s">
        <v>203</v>
      </c>
      <c r="N1060">
        <v>1</v>
      </c>
      <c r="O1060" s="28">
        <v>45593</v>
      </c>
      <c r="P1060" t="s">
        <v>201</v>
      </c>
      <c r="R1060">
        <v>26.5</v>
      </c>
      <c r="S1060">
        <v>16</v>
      </c>
      <c r="T1060">
        <v>20241204</v>
      </c>
      <c r="U1060">
        <v>20250131</v>
      </c>
      <c r="V1060">
        <v>50202203</v>
      </c>
      <c r="W1060" t="s">
        <v>2043</v>
      </c>
    </row>
    <row r="1061" spans="1:23" x14ac:dyDescent="0.25">
      <c r="A1061" t="s">
        <v>466</v>
      </c>
      <c r="B1061" t="s">
        <v>2208</v>
      </c>
      <c r="C1061" t="s">
        <v>2661</v>
      </c>
      <c r="D1061" t="s">
        <v>2040</v>
      </c>
      <c r="E1061" t="s">
        <v>2664</v>
      </c>
      <c r="F1061">
        <v>8437026796006</v>
      </c>
      <c r="G1061" t="s">
        <v>2665</v>
      </c>
      <c r="I1061">
        <v>521.74</v>
      </c>
      <c r="K1061">
        <v>521.74</v>
      </c>
      <c r="L1061">
        <v>2</v>
      </c>
      <c r="M1061" t="s">
        <v>203</v>
      </c>
      <c r="N1061">
        <v>1</v>
      </c>
      <c r="O1061" s="28">
        <v>45601</v>
      </c>
      <c r="P1061" t="s">
        <v>201</v>
      </c>
      <c r="R1061">
        <v>26.5</v>
      </c>
      <c r="S1061">
        <v>16</v>
      </c>
      <c r="T1061">
        <v>20241204</v>
      </c>
      <c r="U1061">
        <v>20250131</v>
      </c>
      <c r="V1061">
        <v>50202203</v>
      </c>
      <c r="W1061" t="s">
        <v>2043</v>
      </c>
    </row>
    <row r="1062" spans="1:23" x14ac:dyDescent="0.25">
      <c r="A1062" t="s">
        <v>466</v>
      </c>
      <c r="B1062" t="s">
        <v>2208</v>
      </c>
      <c r="C1062" t="s">
        <v>2661</v>
      </c>
      <c r="D1062" t="s">
        <v>2040</v>
      </c>
      <c r="E1062" t="s">
        <v>2666</v>
      </c>
      <c r="F1062">
        <v>8437026796020</v>
      </c>
      <c r="G1062" t="s">
        <v>2667</v>
      </c>
      <c r="I1062">
        <v>2055.34</v>
      </c>
      <c r="K1062">
        <v>2055.34</v>
      </c>
      <c r="L1062">
        <v>2</v>
      </c>
      <c r="M1062" t="s">
        <v>203</v>
      </c>
      <c r="N1062">
        <v>1</v>
      </c>
      <c r="O1062" s="28">
        <v>45593</v>
      </c>
      <c r="P1062" t="s">
        <v>201</v>
      </c>
      <c r="R1062">
        <v>26.5</v>
      </c>
      <c r="S1062">
        <v>16</v>
      </c>
      <c r="T1062">
        <v>20241204</v>
      </c>
      <c r="U1062">
        <v>20250131</v>
      </c>
      <c r="V1062">
        <v>50202203</v>
      </c>
      <c r="W1062" t="s">
        <v>2043</v>
      </c>
    </row>
    <row r="1063" spans="1:23" x14ac:dyDescent="0.25">
      <c r="A1063" t="s">
        <v>466</v>
      </c>
      <c r="B1063" t="s">
        <v>2052</v>
      </c>
      <c r="C1063" t="s">
        <v>336</v>
      </c>
      <c r="D1063" t="s">
        <v>2040</v>
      </c>
      <c r="E1063" t="s">
        <v>2668</v>
      </c>
      <c r="F1063">
        <v>8436014251275</v>
      </c>
      <c r="G1063" t="s">
        <v>2669</v>
      </c>
      <c r="I1063">
        <v>3560</v>
      </c>
      <c r="K1063">
        <v>3560</v>
      </c>
      <c r="L1063">
        <v>2</v>
      </c>
      <c r="M1063" t="s">
        <v>203</v>
      </c>
      <c r="N1063">
        <v>1</v>
      </c>
      <c r="P1063" t="s">
        <v>231</v>
      </c>
      <c r="R1063">
        <v>26.5</v>
      </c>
      <c r="S1063">
        <v>16</v>
      </c>
      <c r="T1063">
        <v>20050101</v>
      </c>
      <c r="U1063">
        <v>20250131</v>
      </c>
      <c r="V1063">
        <v>50202200</v>
      </c>
      <c r="W1063" t="s">
        <v>1556</v>
      </c>
    </row>
    <row r="1064" spans="1:23" x14ac:dyDescent="0.25">
      <c r="A1064" t="s">
        <v>466</v>
      </c>
      <c r="B1064" t="s">
        <v>2052</v>
      </c>
      <c r="C1064" t="s">
        <v>336</v>
      </c>
      <c r="D1064" t="s">
        <v>2040</v>
      </c>
      <c r="E1064" t="s">
        <v>2670</v>
      </c>
      <c r="F1064">
        <v>8436014251299</v>
      </c>
      <c r="G1064" t="s">
        <v>2671</v>
      </c>
      <c r="I1064">
        <v>544</v>
      </c>
      <c r="K1064">
        <v>544</v>
      </c>
      <c r="L1064">
        <v>2</v>
      </c>
      <c r="M1064" t="s">
        <v>203</v>
      </c>
      <c r="N1064">
        <v>1</v>
      </c>
      <c r="O1064" s="28">
        <v>39129</v>
      </c>
      <c r="P1064" t="s">
        <v>231</v>
      </c>
      <c r="R1064">
        <v>26.5</v>
      </c>
      <c r="S1064">
        <v>16</v>
      </c>
      <c r="T1064">
        <v>20060531</v>
      </c>
      <c r="U1064">
        <v>20250131</v>
      </c>
      <c r="V1064">
        <v>50202200</v>
      </c>
      <c r="W1064" t="s">
        <v>1556</v>
      </c>
    </row>
    <row r="1065" spans="1:23" x14ac:dyDescent="0.25">
      <c r="A1065" t="s">
        <v>466</v>
      </c>
      <c r="B1065" t="s">
        <v>2052</v>
      </c>
      <c r="C1065" t="s">
        <v>336</v>
      </c>
      <c r="D1065" t="s">
        <v>2040</v>
      </c>
      <c r="E1065" t="s">
        <v>2672</v>
      </c>
      <c r="F1065">
        <v>8436014251343</v>
      </c>
      <c r="G1065" t="s">
        <v>2673</v>
      </c>
      <c r="I1065">
        <v>1440</v>
      </c>
      <c r="K1065">
        <v>1440</v>
      </c>
      <c r="L1065">
        <v>2</v>
      </c>
      <c r="M1065" t="s">
        <v>203</v>
      </c>
      <c r="N1065">
        <v>1</v>
      </c>
      <c r="P1065" t="s">
        <v>231</v>
      </c>
      <c r="R1065">
        <v>26.5</v>
      </c>
      <c r="S1065">
        <v>16</v>
      </c>
      <c r="T1065">
        <v>20060531</v>
      </c>
      <c r="U1065">
        <v>20250131</v>
      </c>
      <c r="V1065">
        <v>50202200</v>
      </c>
      <c r="W1065" t="s">
        <v>1556</v>
      </c>
    </row>
    <row r="1066" spans="1:23" x14ac:dyDescent="0.25">
      <c r="A1066" t="s">
        <v>466</v>
      </c>
      <c r="B1066" t="s">
        <v>2052</v>
      </c>
      <c r="C1066" t="s">
        <v>336</v>
      </c>
      <c r="D1066" t="s">
        <v>2040</v>
      </c>
      <c r="E1066" t="s">
        <v>2674</v>
      </c>
      <c r="F1066">
        <v>8436014251350</v>
      </c>
      <c r="G1066" t="s">
        <v>2675</v>
      </c>
      <c r="I1066">
        <v>3496</v>
      </c>
      <c r="K1066">
        <v>3496</v>
      </c>
      <c r="L1066">
        <v>2</v>
      </c>
      <c r="M1066" t="s">
        <v>203</v>
      </c>
      <c r="N1066">
        <v>1</v>
      </c>
      <c r="P1066" t="s">
        <v>231</v>
      </c>
      <c r="R1066">
        <v>26.5</v>
      </c>
      <c r="S1066">
        <v>16</v>
      </c>
      <c r="T1066">
        <v>20060531</v>
      </c>
      <c r="U1066">
        <v>20250131</v>
      </c>
      <c r="V1066">
        <v>50202200</v>
      </c>
      <c r="W1066" t="s">
        <v>1556</v>
      </c>
    </row>
    <row r="1067" spans="1:23" x14ac:dyDescent="0.25">
      <c r="A1067" t="s">
        <v>466</v>
      </c>
      <c r="B1067" t="s">
        <v>2052</v>
      </c>
      <c r="C1067" t="s">
        <v>336</v>
      </c>
      <c r="D1067" t="s">
        <v>2040</v>
      </c>
      <c r="E1067" t="s">
        <v>2676</v>
      </c>
      <c r="F1067">
        <v>8436014251374</v>
      </c>
      <c r="G1067" t="s">
        <v>2677</v>
      </c>
      <c r="I1067">
        <v>588.79999999999995</v>
      </c>
      <c r="K1067">
        <v>588.79999999999995</v>
      </c>
      <c r="L1067">
        <v>2</v>
      </c>
      <c r="M1067" t="s">
        <v>203</v>
      </c>
      <c r="N1067">
        <v>1</v>
      </c>
      <c r="O1067" s="28">
        <v>39771</v>
      </c>
      <c r="P1067" t="s">
        <v>231</v>
      </c>
      <c r="R1067">
        <v>26.5</v>
      </c>
      <c r="S1067">
        <v>16</v>
      </c>
      <c r="T1067">
        <v>20070612</v>
      </c>
      <c r="U1067">
        <v>20250131</v>
      </c>
      <c r="V1067">
        <v>50202200</v>
      </c>
      <c r="W1067" t="s">
        <v>1556</v>
      </c>
    </row>
    <row r="1068" spans="1:23" x14ac:dyDescent="0.25">
      <c r="A1068" t="s">
        <v>466</v>
      </c>
      <c r="B1068" t="s">
        <v>2052</v>
      </c>
      <c r="C1068" t="s">
        <v>336</v>
      </c>
      <c r="D1068" t="s">
        <v>2040</v>
      </c>
      <c r="E1068" t="s">
        <v>2678</v>
      </c>
      <c r="F1068">
        <v>8436014251428</v>
      </c>
      <c r="G1068" t="s">
        <v>2679</v>
      </c>
      <c r="I1068">
        <v>1580</v>
      </c>
      <c r="K1068">
        <v>1580</v>
      </c>
      <c r="L1068">
        <v>2</v>
      </c>
      <c r="M1068" t="s">
        <v>203</v>
      </c>
      <c r="N1068">
        <v>1</v>
      </c>
      <c r="O1068" s="28">
        <v>39349</v>
      </c>
      <c r="P1068" t="s">
        <v>231</v>
      </c>
      <c r="R1068">
        <v>26.5</v>
      </c>
      <c r="S1068">
        <v>16</v>
      </c>
      <c r="T1068">
        <v>20070612</v>
      </c>
      <c r="U1068">
        <v>20250131</v>
      </c>
      <c r="V1068">
        <v>50202200</v>
      </c>
      <c r="W1068" t="s">
        <v>1556</v>
      </c>
    </row>
    <row r="1069" spans="1:23" x14ac:dyDescent="0.25">
      <c r="A1069" t="s">
        <v>466</v>
      </c>
      <c r="B1069" t="s">
        <v>2052</v>
      </c>
      <c r="C1069" t="s">
        <v>336</v>
      </c>
      <c r="D1069" t="s">
        <v>2040</v>
      </c>
      <c r="E1069" t="s">
        <v>2680</v>
      </c>
      <c r="F1069">
        <v>8436014251435</v>
      </c>
      <c r="G1069" t="s">
        <v>2681</v>
      </c>
      <c r="I1069">
        <v>3840</v>
      </c>
      <c r="K1069">
        <v>3840</v>
      </c>
      <c r="L1069">
        <v>2</v>
      </c>
      <c r="M1069" t="s">
        <v>203</v>
      </c>
      <c r="N1069">
        <v>1</v>
      </c>
      <c r="O1069" s="28">
        <v>39332</v>
      </c>
      <c r="P1069" t="s">
        <v>231</v>
      </c>
      <c r="R1069">
        <v>26.5</v>
      </c>
      <c r="S1069">
        <v>16</v>
      </c>
      <c r="T1069">
        <v>20070612</v>
      </c>
      <c r="U1069">
        <v>20250131</v>
      </c>
      <c r="V1069">
        <v>50202200</v>
      </c>
      <c r="W1069" t="s">
        <v>1556</v>
      </c>
    </row>
    <row r="1070" spans="1:23" x14ac:dyDescent="0.25">
      <c r="A1070" t="s">
        <v>466</v>
      </c>
      <c r="B1070" t="s">
        <v>2052</v>
      </c>
      <c r="C1070" t="s">
        <v>336</v>
      </c>
      <c r="D1070" t="s">
        <v>2040</v>
      </c>
      <c r="E1070" t="s">
        <v>2682</v>
      </c>
      <c r="F1070">
        <v>8436014251497</v>
      </c>
      <c r="G1070" t="s">
        <v>2683</v>
      </c>
      <c r="I1070">
        <v>684</v>
      </c>
      <c r="K1070">
        <v>684</v>
      </c>
      <c r="L1070">
        <v>2</v>
      </c>
      <c r="M1070" t="s">
        <v>203</v>
      </c>
      <c r="N1070">
        <v>1</v>
      </c>
      <c r="O1070" s="28">
        <v>39968</v>
      </c>
      <c r="P1070" t="s">
        <v>231</v>
      </c>
      <c r="R1070">
        <v>26.5</v>
      </c>
      <c r="S1070">
        <v>16</v>
      </c>
      <c r="T1070">
        <v>20080612</v>
      </c>
      <c r="U1070">
        <v>20250131</v>
      </c>
      <c r="V1070">
        <v>50202200</v>
      </c>
      <c r="W1070" t="s">
        <v>1556</v>
      </c>
    </row>
    <row r="1071" spans="1:23" x14ac:dyDescent="0.25">
      <c r="A1071" t="s">
        <v>466</v>
      </c>
      <c r="B1071" t="s">
        <v>2052</v>
      </c>
      <c r="C1071" t="s">
        <v>336</v>
      </c>
      <c r="D1071" t="s">
        <v>2040</v>
      </c>
      <c r="E1071" t="s">
        <v>2684</v>
      </c>
      <c r="F1071">
        <v>8436014251541</v>
      </c>
      <c r="G1071" t="s">
        <v>2685</v>
      </c>
      <c r="I1071">
        <v>1792</v>
      </c>
      <c r="K1071">
        <v>1792</v>
      </c>
      <c r="L1071">
        <v>2</v>
      </c>
      <c r="M1071" t="s">
        <v>203</v>
      </c>
      <c r="N1071">
        <v>1</v>
      </c>
      <c r="O1071" s="28">
        <v>39826</v>
      </c>
      <c r="P1071" t="s">
        <v>231</v>
      </c>
      <c r="R1071">
        <v>26.5</v>
      </c>
      <c r="S1071">
        <v>16</v>
      </c>
      <c r="T1071">
        <v>20080612</v>
      </c>
      <c r="U1071">
        <v>20250131</v>
      </c>
      <c r="V1071">
        <v>50202200</v>
      </c>
      <c r="W1071" t="s">
        <v>1556</v>
      </c>
    </row>
    <row r="1072" spans="1:23" x14ac:dyDescent="0.25">
      <c r="A1072" t="s">
        <v>466</v>
      </c>
      <c r="B1072" t="s">
        <v>2052</v>
      </c>
      <c r="C1072" t="s">
        <v>336</v>
      </c>
      <c r="D1072" t="s">
        <v>2040</v>
      </c>
      <c r="E1072" t="s">
        <v>2686</v>
      </c>
      <c r="F1072">
        <v>8436014251558</v>
      </c>
      <c r="G1072" t="s">
        <v>2687</v>
      </c>
      <c r="I1072">
        <v>4188</v>
      </c>
      <c r="K1072">
        <v>4188</v>
      </c>
      <c r="L1072">
        <v>2</v>
      </c>
      <c r="M1072" t="s">
        <v>203</v>
      </c>
      <c r="N1072">
        <v>1</v>
      </c>
      <c r="O1072" s="28">
        <v>39646</v>
      </c>
      <c r="P1072" t="s">
        <v>231</v>
      </c>
      <c r="R1072">
        <v>26.5</v>
      </c>
      <c r="S1072">
        <v>16</v>
      </c>
      <c r="T1072">
        <v>20080612</v>
      </c>
      <c r="U1072">
        <v>20250131</v>
      </c>
      <c r="V1072">
        <v>50202200</v>
      </c>
      <c r="W1072" t="s">
        <v>1556</v>
      </c>
    </row>
    <row r="1073" spans="1:23" x14ac:dyDescent="0.25">
      <c r="A1073" t="s">
        <v>466</v>
      </c>
      <c r="B1073" t="s">
        <v>2052</v>
      </c>
      <c r="C1073" t="s">
        <v>336</v>
      </c>
      <c r="D1073" t="s">
        <v>2040</v>
      </c>
      <c r="E1073" t="s">
        <v>2688</v>
      </c>
      <c r="F1073">
        <v>8436014251565</v>
      </c>
      <c r="G1073" t="s">
        <v>2689</v>
      </c>
      <c r="I1073">
        <v>9520</v>
      </c>
      <c r="K1073">
        <v>9520</v>
      </c>
      <c r="L1073">
        <v>2</v>
      </c>
      <c r="M1073" t="s">
        <v>203</v>
      </c>
      <c r="N1073">
        <v>1</v>
      </c>
      <c r="P1073" t="s">
        <v>231</v>
      </c>
      <c r="R1073">
        <v>26.5</v>
      </c>
      <c r="S1073">
        <v>16</v>
      </c>
      <c r="T1073">
        <v>20081202</v>
      </c>
      <c r="U1073">
        <v>20250131</v>
      </c>
      <c r="V1073">
        <v>50202200</v>
      </c>
      <c r="W1073" t="s">
        <v>1556</v>
      </c>
    </row>
    <row r="1074" spans="1:23" x14ac:dyDescent="0.25">
      <c r="A1074" t="s">
        <v>466</v>
      </c>
      <c r="B1074" t="s">
        <v>2052</v>
      </c>
      <c r="C1074" t="s">
        <v>336</v>
      </c>
      <c r="D1074" t="s">
        <v>2040</v>
      </c>
      <c r="E1074" t="s">
        <v>2690</v>
      </c>
      <c r="F1074">
        <v>8436014251572</v>
      </c>
      <c r="G1074" t="s">
        <v>2691</v>
      </c>
      <c r="I1074">
        <v>800</v>
      </c>
      <c r="K1074">
        <v>800</v>
      </c>
      <c r="L1074">
        <v>2</v>
      </c>
      <c r="M1074" t="s">
        <v>203</v>
      </c>
      <c r="N1074">
        <v>1</v>
      </c>
      <c r="O1074" s="28">
        <v>43826</v>
      </c>
      <c r="P1074" t="s">
        <v>231</v>
      </c>
      <c r="R1074">
        <v>26.5</v>
      </c>
      <c r="S1074">
        <v>16</v>
      </c>
      <c r="T1074">
        <v>20090525</v>
      </c>
      <c r="U1074">
        <v>20250131</v>
      </c>
      <c r="V1074">
        <v>50202203</v>
      </c>
      <c r="W1074" t="s">
        <v>2043</v>
      </c>
    </row>
    <row r="1075" spans="1:23" x14ac:dyDescent="0.25">
      <c r="A1075" t="s">
        <v>466</v>
      </c>
      <c r="B1075" t="s">
        <v>2052</v>
      </c>
      <c r="C1075" t="s">
        <v>336</v>
      </c>
      <c r="D1075" t="s">
        <v>2040</v>
      </c>
      <c r="E1075" t="s">
        <v>2692</v>
      </c>
      <c r="F1075">
        <v>8436014251626</v>
      </c>
      <c r="G1075" t="s">
        <v>2693</v>
      </c>
      <c r="I1075">
        <v>2112</v>
      </c>
      <c r="K1075">
        <v>2112</v>
      </c>
      <c r="L1075">
        <v>2</v>
      </c>
      <c r="M1075" t="s">
        <v>203</v>
      </c>
      <c r="N1075">
        <v>1</v>
      </c>
      <c r="O1075" s="28">
        <v>41225</v>
      </c>
      <c r="P1075" t="s">
        <v>231</v>
      </c>
      <c r="R1075">
        <v>26.5</v>
      </c>
      <c r="S1075">
        <v>16</v>
      </c>
      <c r="T1075">
        <v>20090525</v>
      </c>
      <c r="U1075">
        <v>20250131</v>
      </c>
      <c r="V1075">
        <v>50202200</v>
      </c>
      <c r="W1075" t="s">
        <v>1556</v>
      </c>
    </row>
    <row r="1076" spans="1:23" x14ac:dyDescent="0.25">
      <c r="A1076" t="s">
        <v>466</v>
      </c>
      <c r="B1076" t="s">
        <v>2052</v>
      </c>
      <c r="C1076" t="s">
        <v>336</v>
      </c>
      <c r="D1076" t="s">
        <v>2040</v>
      </c>
      <c r="E1076" t="s">
        <v>2694</v>
      </c>
      <c r="F1076">
        <v>8436014251633</v>
      </c>
      <c r="G1076" t="s">
        <v>2695</v>
      </c>
      <c r="I1076">
        <v>5136</v>
      </c>
      <c r="K1076">
        <v>5136</v>
      </c>
      <c r="L1076">
        <v>2</v>
      </c>
      <c r="M1076" t="s">
        <v>203</v>
      </c>
      <c r="N1076">
        <v>1</v>
      </c>
      <c r="O1076" s="28">
        <v>40162</v>
      </c>
      <c r="P1076" t="s">
        <v>231</v>
      </c>
      <c r="R1076">
        <v>26.5</v>
      </c>
      <c r="S1076">
        <v>16</v>
      </c>
      <c r="T1076">
        <v>20090525</v>
      </c>
      <c r="U1076">
        <v>20250131</v>
      </c>
      <c r="V1076">
        <v>50202200</v>
      </c>
      <c r="W1076" t="s">
        <v>1556</v>
      </c>
    </row>
    <row r="1077" spans="1:23" x14ac:dyDescent="0.25">
      <c r="A1077" t="s">
        <v>466</v>
      </c>
      <c r="B1077" t="s">
        <v>2052</v>
      </c>
      <c r="C1077" t="s">
        <v>336</v>
      </c>
      <c r="D1077" t="s">
        <v>2040</v>
      </c>
      <c r="E1077" t="s">
        <v>2696</v>
      </c>
      <c r="F1077">
        <v>8436014251640</v>
      </c>
      <c r="G1077" t="s">
        <v>2697</v>
      </c>
      <c r="I1077">
        <v>11724</v>
      </c>
      <c r="K1077">
        <v>11724</v>
      </c>
      <c r="L1077">
        <v>2</v>
      </c>
      <c r="M1077" t="s">
        <v>203</v>
      </c>
      <c r="N1077">
        <v>1</v>
      </c>
      <c r="P1077" t="s">
        <v>231</v>
      </c>
      <c r="R1077">
        <v>26.5</v>
      </c>
      <c r="S1077">
        <v>16</v>
      </c>
      <c r="T1077">
        <v>20091209</v>
      </c>
      <c r="U1077">
        <v>20250131</v>
      </c>
      <c r="V1077">
        <v>50202200</v>
      </c>
      <c r="W1077" t="s">
        <v>1556</v>
      </c>
    </row>
    <row r="1078" spans="1:23" x14ac:dyDescent="0.25">
      <c r="A1078" t="s">
        <v>466</v>
      </c>
      <c r="B1078" t="s">
        <v>2052</v>
      </c>
      <c r="C1078" t="s">
        <v>336</v>
      </c>
      <c r="D1078" t="s">
        <v>2040</v>
      </c>
      <c r="E1078" t="s">
        <v>2698</v>
      </c>
      <c r="F1078">
        <v>8436014251695</v>
      </c>
      <c r="G1078" t="s">
        <v>2699</v>
      </c>
      <c r="I1078">
        <v>800</v>
      </c>
      <c r="K1078">
        <v>800</v>
      </c>
      <c r="L1078">
        <v>2</v>
      </c>
      <c r="M1078" t="s">
        <v>203</v>
      </c>
      <c r="N1078">
        <v>1</v>
      </c>
      <c r="O1078" s="28">
        <v>40861</v>
      </c>
      <c r="P1078" t="s">
        <v>231</v>
      </c>
      <c r="R1078">
        <v>26.5</v>
      </c>
      <c r="S1078">
        <v>16</v>
      </c>
      <c r="T1078">
        <v>20100519</v>
      </c>
      <c r="U1078">
        <v>20250131</v>
      </c>
      <c r="V1078">
        <v>50202200</v>
      </c>
      <c r="W1078" t="s">
        <v>1556</v>
      </c>
    </row>
    <row r="1079" spans="1:23" x14ac:dyDescent="0.25">
      <c r="A1079" t="s">
        <v>466</v>
      </c>
      <c r="B1079" t="s">
        <v>2052</v>
      </c>
      <c r="C1079" t="s">
        <v>336</v>
      </c>
      <c r="D1079" t="s">
        <v>2040</v>
      </c>
      <c r="E1079" t="s">
        <v>2700</v>
      </c>
      <c r="F1079">
        <v>8436014251749</v>
      </c>
      <c r="G1079" t="s">
        <v>2701</v>
      </c>
      <c r="I1079">
        <v>2112</v>
      </c>
      <c r="K1079">
        <v>2112</v>
      </c>
      <c r="L1079">
        <v>2</v>
      </c>
      <c r="M1079" t="s">
        <v>203</v>
      </c>
      <c r="N1079">
        <v>1</v>
      </c>
      <c r="O1079" s="28">
        <v>40329</v>
      </c>
      <c r="P1079" t="s">
        <v>231</v>
      </c>
      <c r="R1079">
        <v>26.5</v>
      </c>
      <c r="S1079">
        <v>16</v>
      </c>
      <c r="T1079">
        <v>20100519</v>
      </c>
      <c r="U1079">
        <v>20250131</v>
      </c>
      <c r="V1079">
        <v>50202200</v>
      </c>
      <c r="W1079" t="s">
        <v>1556</v>
      </c>
    </row>
    <row r="1080" spans="1:23" x14ac:dyDescent="0.25">
      <c r="A1080" t="s">
        <v>466</v>
      </c>
      <c r="B1080" t="s">
        <v>2052</v>
      </c>
      <c r="C1080" t="s">
        <v>336</v>
      </c>
      <c r="D1080" t="s">
        <v>2040</v>
      </c>
      <c r="E1080" t="s">
        <v>2702</v>
      </c>
      <c r="F1080">
        <v>8436014251756</v>
      </c>
      <c r="G1080" t="s">
        <v>2703</v>
      </c>
      <c r="I1080">
        <v>5136</v>
      </c>
      <c r="K1080">
        <v>5136</v>
      </c>
      <c r="L1080">
        <v>2</v>
      </c>
      <c r="M1080" t="s">
        <v>203</v>
      </c>
      <c r="N1080">
        <v>1</v>
      </c>
      <c r="P1080" t="s">
        <v>231</v>
      </c>
      <c r="R1080">
        <v>26.5</v>
      </c>
      <c r="S1080">
        <v>16</v>
      </c>
      <c r="T1080">
        <v>20100519</v>
      </c>
      <c r="U1080">
        <v>20250131</v>
      </c>
      <c r="V1080">
        <v>50202200</v>
      </c>
      <c r="W1080" t="s">
        <v>1556</v>
      </c>
    </row>
    <row r="1081" spans="1:23" x14ac:dyDescent="0.25">
      <c r="A1081" t="s">
        <v>466</v>
      </c>
      <c r="B1081" t="s">
        <v>2052</v>
      </c>
      <c r="C1081" t="s">
        <v>336</v>
      </c>
      <c r="D1081" t="s">
        <v>2040</v>
      </c>
      <c r="E1081" t="s">
        <v>2704</v>
      </c>
      <c r="F1081">
        <v>8436014251763</v>
      </c>
      <c r="G1081" t="s">
        <v>2705</v>
      </c>
      <c r="I1081">
        <v>11432</v>
      </c>
      <c r="K1081">
        <v>11432</v>
      </c>
      <c r="L1081">
        <v>2</v>
      </c>
      <c r="M1081" t="s">
        <v>203</v>
      </c>
      <c r="N1081">
        <v>1</v>
      </c>
      <c r="P1081" t="s">
        <v>231</v>
      </c>
      <c r="R1081">
        <v>26.5</v>
      </c>
      <c r="S1081">
        <v>16</v>
      </c>
      <c r="T1081">
        <v>20101005</v>
      </c>
      <c r="U1081">
        <v>20250131</v>
      </c>
      <c r="V1081">
        <v>50202200</v>
      </c>
      <c r="W1081" t="s">
        <v>1556</v>
      </c>
    </row>
    <row r="1082" spans="1:23" x14ac:dyDescent="0.25">
      <c r="A1082" t="s">
        <v>466</v>
      </c>
      <c r="B1082" t="s">
        <v>2052</v>
      </c>
      <c r="C1082" t="s">
        <v>336</v>
      </c>
      <c r="D1082" t="s">
        <v>2040</v>
      </c>
      <c r="E1082" t="s">
        <v>2706</v>
      </c>
      <c r="F1082">
        <v>8436014251770</v>
      </c>
      <c r="G1082" t="s">
        <v>2707</v>
      </c>
      <c r="I1082">
        <v>800</v>
      </c>
      <c r="K1082">
        <v>800</v>
      </c>
      <c r="L1082">
        <v>2</v>
      </c>
      <c r="M1082" t="s">
        <v>203</v>
      </c>
      <c r="N1082">
        <v>1</v>
      </c>
      <c r="O1082" s="28">
        <v>41170</v>
      </c>
      <c r="P1082" t="s">
        <v>231</v>
      </c>
      <c r="R1082">
        <v>26.5</v>
      </c>
      <c r="S1082">
        <v>16</v>
      </c>
      <c r="T1082">
        <v>20110519</v>
      </c>
      <c r="U1082">
        <v>20250131</v>
      </c>
      <c r="V1082">
        <v>50202200</v>
      </c>
      <c r="W1082" t="s">
        <v>1556</v>
      </c>
    </row>
    <row r="1083" spans="1:23" x14ac:dyDescent="0.25">
      <c r="A1083" t="s">
        <v>466</v>
      </c>
      <c r="B1083" t="s">
        <v>2052</v>
      </c>
      <c r="C1083" t="s">
        <v>336</v>
      </c>
      <c r="D1083" t="s">
        <v>2040</v>
      </c>
      <c r="E1083" t="s">
        <v>2708</v>
      </c>
      <c r="F1083">
        <v>8436014251824</v>
      </c>
      <c r="G1083" t="s">
        <v>2709</v>
      </c>
      <c r="I1083">
        <v>2160</v>
      </c>
      <c r="K1083">
        <v>2160</v>
      </c>
      <c r="L1083">
        <v>2</v>
      </c>
      <c r="M1083" t="s">
        <v>203</v>
      </c>
      <c r="N1083">
        <v>1</v>
      </c>
      <c r="O1083" s="28">
        <v>41038</v>
      </c>
      <c r="P1083" t="s">
        <v>231</v>
      </c>
      <c r="R1083">
        <v>26.5</v>
      </c>
      <c r="S1083">
        <v>16</v>
      </c>
      <c r="T1083">
        <v>20111021</v>
      </c>
      <c r="U1083">
        <v>20250131</v>
      </c>
      <c r="V1083">
        <v>50202200</v>
      </c>
      <c r="W1083" t="s">
        <v>1556</v>
      </c>
    </row>
    <row r="1084" spans="1:23" x14ac:dyDescent="0.25">
      <c r="A1084" t="s">
        <v>466</v>
      </c>
      <c r="B1084" t="s">
        <v>2052</v>
      </c>
      <c r="C1084" t="s">
        <v>336</v>
      </c>
      <c r="D1084" t="s">
        <v>2040</v>
      </c>
      <c r="E1084" t="s">
        <v>2710</v>
      </c>
      <c r="F1084">
        <v>8436014251831</v>
      </c>
      <c r="G1084" t="s">
        <v>2711</v>
      </c>
      <c r="I1084">
        <v>5136</v>
      </c>
      <c r="K1084">
        <v>5136</v>
      </c>
      <c r="L1084">
        <v>2</v>
      </c>
      <c r="M1084" t="s">
        <v>203</v>
      </c>
      <c r="N1084">
        <v>1</v>
      </c>
      <c r="P1084" t="s">
        <v>231</v>
      </c>
      <c r="R1084">
        <v>26.5</v>
      </c>
      <c r="S1084">
        <v>16</v>
      </c>
      <c r="T1084">
        <v>20111021</v>
      </c>
      <c r="U1084">
        <v>20250131</v>
      </c>
      <c r="V1084">
        <v>50202200</v>
      </c>
      <c r="W1084" t="s">
        <v>1556</v>
      </c>
    </row>
    <row r="1085" spans="1:23" x14ac:dyDescent="0.25">
      <c r="A1085" t="s">
        <v>466</v>
      </c>
      <c r="B1085" t="s">
        <v>2052</v>
      </c>
      <c r="C1085" t="s">
        <v>336</v>
      </c>
      <c r="D1085" t="s">
        <v>2040</v>
      </c>
      <c r="E1085" t="s">
        <v>2712</v>
      </c>
      <c r="F1085">
        <v>8436014251848</v>
      </c>
      <c r="G1085" t="s">
        <v>2713</v>
      </c>
      <c r="I1085">
        <v>11432</v>
      </c>
      <c r="K1085">
        <v>11432</v>
      </c>
      <c r="L1085">
        <v>2</v>
      </c>
      <c r="M1085" t="s">
        <v>203</v>
      </c>
      <c r="N1085">
        <v>1</v>
      </c>
      <c r="P1085" t="s">
        <v>231</v>
      </c>
      <c r="R1085">
        <v>26.5</v>
      </c>
      <c r="S1085">
        <v>16</v>
      </c>
      <c r="T1085">
        <v>20111021</v>
      </c>
      <c r="U1085">
        <v>20250131</v>
      </c>
      <c r="V1085">
        <v>50202200</v>
      </c>
      <c r="W1085" t="s">
        <v>1556</v>
      </c>
    </row>
    <row r="1086" spans="1:23" x14ac:dyDescent="0.25">
      <c r="A1086" t="s">
        <v>466</v>
      </c>
      <c r="B1086" t="s">
        <v>2052</v>
      </c>
      <c r="C1086" t="s">
        <v>336</v>
      </c>
      <c r="D1086" t="s">
        <v>2040</v>
      </c>
      <c r="E1086" t="s">
        <v>2714</v>
      </c>
      <c r="F1086">
        <v>8436014251855</v>
      </c>
      <c r="G1086" t="s">
        <v>2715</v>
      </c>
      <c r="I1086">
        <v>840</v>
      </c>
      <c r="K1086">
        <v>840</v>
      </c>
      <c r="L1086">
        <v>2</v>
      </c>
      <c r="M1086" t="s">
        <v>203</v>
      </c>
      <c r="N1086">
        <v>1</v>
      </c>
      <c r="O1086" s="28">
        <v>41340</v>
      </c>
      <c r="P1086" t="s">
        <v>231</v>
      </c>
      <c r="R1086">
        <v>26.5</v>
      </c>
      <c r="S1086">
        <v>16</v>
      </c>
      <c r="T1086">
        <v>20120515</v>
      </c>
      <c r="U1086">
        <v>20250131</v>
      </c>
      <c r="V1086">
        <v>50202200</v>
      </c>
      <c r="W1086" t="s">
        <v>1556</v>
      </c>
    </row>
    <row r="1087" spans="1:23" x14ac:dyDescent="0.25">
      <c r="A1087" t="s">
        <v>466</v>
      </c>
      <c r="B1087" t="s">
        <v>2052</v>
      </c>
      <c r="C1087" t="s">
        <v>336</v>
      </c>
      <c r="D1087" t="s">
        <v>2040</v>
      </c>
      <c r="E1087" t="s">
        <v>2716</v>
      </c>
      <c r="F1087">
        <v>8436014251909</v>
      </c>
      <c r="G1087" t="s">
        <v>2717</v>
      </c>
      <c r="I1087">
        <v>2228</v>
      </c>
      <c r="K1087">
        <v>2228</v>
      </c>
      <c r="L1087">
        <v>2</v>
      </c>
      <c r="M1087" t="s">
        <v>203</v>
      </c>
      <c r="N1087">
        <v>1</v>
      </c>
      <c r="O1087" s="28">
        <v>41319</v>
      </c>
      <c r="P1087" t="s">
        <v>231</v>
      </c>
      <c r="R1087">
        <v>26.5</v>
      </c>
      <c r="S1087">
        <v>16</v>
      </c>
      <c r="T1087">
        <v>20120515</v>
      </c>
      <c r="U1087">
        <v>20250131</v>
      </c>
      <c r="V1087">
        <v>50202200</v>
      </c>
      <c r="W1087" t="s">
        <v>1556</v>
      </c>
    </row>
    <row r="1088" spans="1:23" x14ac:dyDescent="0.25">
      <c r="A1088" t="s">
        <v>466</v>
      </c>
      <c r="B1088" t="s">
        <v>2052</v>
      </c>
      <c r="C1088" t="s">
        <v>336</v>
      </c>
      <c r="D1088" t="s">
        <v>2040</v>
      </c>
      <c r="E1088" t="s">
        <v>2718</v>
      </c>
      <c r="F1088">
        <v>8436014251916</v>
      </c>
      <c r="G1088" t="s">
        <v>2719</v>
      </c>
      <c r="I1088">
        <v>5280</v>
      </c>
      <c r="K1088">
        <v>5280</v>
      </c>
      <c r="L1088">
        <v>2</v>
      </c>
      <c r="M1088" t="s">
        <v>203</v>
      </c>
      <c r="N1088">
        <v>1</v>
      </c>
      <c r="O1088" s="28">
        <v>41249</v>
      </c>
      <c r="P1088" t="s">
        <v>231</v>
      </c>
      <c r="R1088">
        <v>26.5</v>
      </c>
      <c r="S1088">
        <v>16</v>
      </c>
      <c r="T1088">
        <v>20120521</v>
      </c>
      <c r="U1088">
        <v>20250131</v>
      </c>
      <c r="V1088">
        <v>50202200</v>
      </c>
      <c r="W1088" t="s">
        <v>1556</v>
      </c>
    </row>
    <row r="1089" spans="1:23" x14ac:dyDescent="0.25">
      <c r="A1089" t="s">
        <v>466</v>
      </c>
      <c r="B1089" t="s">
        <v>2052</v>
      </c>
      <c r="C1089" t="s">
        <v>336</v>
      </c>
      <c r="D1089" t="s">
        <v>2040</v>
      </c>
      <c r="E1089" t="s">
        <v>2720</v>
      </c>
      <c r="F1089">
        <v>8436014251923</v>
      </c>
      <c r="G1089" t="s">
        <v>2721</v>
      </c>
      <c r="I1089">
        <v>12000</v>
      </c>
      <c r="K1089">
        <v>12000</v>
      </c>
      <c r="L1089">
        <v>2</v>
      </c>
      <c r="M1089" t="s">
        <v>203</v>
      </c>
      <c r="N1089">
        <v>1</v>
      </c>
      <c r="P1089" t="s">
        <v>231</v>
      </c>
      <c r="R1089">
        <v>26.5</v>
      </c>
      <c r="S1089">
        <v>16</v>
      </c>
      <c r="T1089">
        <v>20121130</v>
      </c>
      <c r="U1089">
        <v>20250131</v>
      </c>
      <c r="V1089">
        <v>50202200</v>
      </c>
      <c r="W1089" t="s">
        <v>1556</v>
      </c>
    </row>
    <row r="1090" spans="1:23" x14ac:dyDescent="0.25">
      <c r="A1090" t="s">
        <v>466</v>
      </c>
      <c r="B1090" t="s">
        <v>2052</v>
      </c>
      <c r="C1090" t="s">
        <v>336</v>
      </c>
      <c r="D1090" t="s">
        <v>2040</v>
      </c>
      <c r="E1090" t="s">
        <v>2722</v>
      </c>
      <c r="F1090">
        <v>8436014252074</v>
      </c>
      <c r="G1090" t="s">
        <v>2723</v>
      </c>
      <c r="I1090">
        <v>802.11</v>
      </c>
      <c r="K1090">
        <v>802.11</v>
      </c>
      <c r="L1090">
        <v>2</v>
      </c>
      <c r="M1090" t="s">
        <v>203</v>
      </c>
      <c r="N1090">
        <v>1</v>
      </c>
      <c r="O1090" s="28">
        <v>42599</v>
      </c>
      <c r="P1090" t="s">
        <v>231</v>
      </c>
      <c r="R1090">
        <v>30</v>
      </c>
      <c r="S1090">
        <v>16</v>
      </c>
      <c r="T1090">
        <v>20140918</v>
      </c>
      <c r="U1090">
        <v>20250131</v>
      </c>
      <c r="V1090">
        <v>50202200</v>
      </c>
      <c r="W1090" t="s">
        <v>1556</v>
      </c>
    </row>
    <row r="1091" spans="1:23" x14ac:dyDescent="0.25">
      <c r="A1091" t="s">
        <v>466</v>
      </c>
      <c r="B1091" t="s">
        <v>2052</v>
      </c>
      <c r="C1091" t="s">
        <v>336</v>
      </c>
      <c r="D1091" t="s">
        <v>2040</v>
      </c>
      <c r="E1091" t="s">
        <v>2724</v>
      </c>
      <c r="F1091">
        <v>8436014252128</v>
      </c>
      <c r="G1091" t="s">
        <v>2725</v>
      </c>
      <c r="I1091">
        <v>2230.77</v>
      </c>
      <c r="K1091">
        <v>2230.77</v>
      </c>
      <c r="L1091">
        <v>2</v>
      </c>
      <c r="M1091" t="s">
        <v>203</v>
      </c>
      <c r="N1091">
        <v>1</v>
      </c>
      <c r="O1091" s="28">
        <v>41792</v>
      </c>
      <c r="P1091" t="s">
        <v>231</v>
      </c>
      <c r="R1091">
        <v>30</v>
      </c>
      <c r="S1091">
        <v>16</v>
      </c>
      <c r="T1091">
        <v>20130530</v>
      </c>
      <c r="U1091">
        <v>20250131</v>
      </c>
      <c r="V1091">
        <v>50202200</v>
      </c>
      <c r="W1091" t="s">
        <v>1556</v>
      </c>
    </row>
    <row r="1092" spans="1:23" x14ac:dyDescent="0.25">
      <c r="A1092" t="s">
        <v>466</v>
      </c>
      <c r="B1092" t="s">
        <v>2052</v>
      </c>
      <c r="C1092" t="s">
        <v>336</v>
      </c>
      <c r="D1092" t="s">
        <v>2040</v>
      </c>
      <c r="E1092" t="s">
        <v>2726</v>
      </c>
      <c r="F1092">
        <v>8436014252135</v>
      </c>
      <c r="G1092" t="s">
        <v>2727</v>
      </c>
      <c r="I1092">
        <v>5184.62</v>
      </c>
      <c r="K1092">
        <v>5184.62</v>
      </c>
      <c r="L1092">
        <v>2</v>
      </c>
      <c r="M1092" t="s">
        <v>203</v>
      </c>
      <c r="N1092">
        <v>1</v>
      </c>
      <c r="O1092" s="28">
        <v>41626</v>
      </c>
      <c r="P1092" t="s">
        <v>231</v>
      </c>
      <c r="R1092">
        <v>30</v>
      </c>
      <c r="S1092">
        <v>16</v>
      </c>
      <c r="T1092">
        <v>20130530</v>
      </c>
      <c r="U1092">
        <v>20250131</v>
      </c>
      <c r="V1092">
        <v>50202200</v>
      </c>
      <c r="W1092" t="s">
        <v>1556</v>
      </c>
    </row>
    <row r="1093" spans="1:23" x14ac:dyDescent="0.25">
      <c r="A1093" t="s">
        <v>466</v>
      </c>
      <c r="B1093" t="s">
        <v>2052</v>
      </c>
      <c r="C1093" t="s">
        <v>336</v>
      </c>
      <c r="D1093" t="s">
        <v>2040</v>
      </c>
      <c r="E1093" t="s">
        <v>2728</v>
      </c>
      <c r="F1093">
        <v>8436014252142</v>
      </c>
      <c r="G1093" t="s">
        <v>2729</v>
      </c>
      <c r="I1093">
        <v>12200</v>
      </c>
      <c r="K1093">
        <v>12200</v>
      </c>
      <c r="L1093">
        <v>2</v>
      </c>
      <c r="M1093" t="s">
        <v>203</v>
      </c>
      <c r="N1093">
        <v>1</v>
      </c>
      <c r="O1093" s="28">
        <v>41627</v>
      </c>
      <c r="P1093" t="s">
        <v>231</v>
      </c>
      <c r="R1093">
        <v>30</v>
      </c>
      <c r="S1093">
        <v>16</v>
      </c>
      <c r="T1093">
        <v>20130710</v>
      </c>
      <c r="U1093">
        <v>20250131</v>
      </c>
      <c r="V1093">
        <v>50202200</v>
      </c>
      <c r="W1093" t="s">
        <v>1556</v>
      </c>
    </row>
    <row r="1094" spans="1:23" x14ac:dyDescent="0.25">
      <c r="A1094" t="s">
        <v>466</v>
      </c>
      <c r="B1094" t="s">
        <v>2052</v>
      </c>
      <c r="C1094" t="s">
        <v>336</v>
      </c>
      <c r="D1094" t="s">
        <v>2040</v>
      </c>
      <c r="E1094" t="s">
        <v>2730</v>
      </c>
      <c r="F1094">
        <v>8436014252234</v>
      </c>
      <c r="G1094" t="s">
        <v>2731</v>
      </c>
      <c r="I1094">
        <v>802.11</v>
      </c>
      <c r="K1094">
        <v>802.11</v>
      </c>
      <c r="L1094">
        <v>2</v>
      </c>
      <c r="M1094" t="s">
        <v>203</v>
      </c>
      <c r="N1094">
        <v>1</v>
      </c>
      <c r="O1094" s="28">
        <v>43826</v>
      </c>
      <c r="P1094" t="s">
        <v>231</v>
      </c>
      <c r="R1094">
        <v>30</v>
      </c>
      <c r="S1094">
        <v>16</v>
      </c>
      <c r="T1094">
        <v>20150204</v>
      </c>
      <c r="U1094">
        <v>20250131</v>
      </c>
      <c r="V1094">
        <v>50202203</v>
      </c>
      <c r="W1094" t="s">
        <v>2043</v>
      </c>
    </row>
    <row r="1095" spans="1:23" x14ac:dyDescent="0.25">
      <c r="A1095" t="s">
        <v>466</v>
      </c>
      <c r="B1095" t="s">
        <v>2052</v>
      </c>
      <c r="C1095" t="s">
        <v>336</v>
      </c>
      <c r="D1095" t="s">
        <v>2040</v>
      </c>
      <c r="E1095" t="s">
        <v>2732</v>
      </c>
      <c r="F1095">
        <v>8436014252272</v>
      </c>
      <c r="G1095" t="s">
        <v>2733</v>
      </c>
      <c r="I1095">
        <v>2269.23</v>
      </c>
      <c r="K1095">
        <v>2269.23</v>
      </c>
      <c r="L1095">
        <v>2</v>
      </c>
      <c r="M1095" t="s">
        <v>203</v>
      </c>
      <c r="N1095">
        <v>1</v>
      </c>
      <c r="O1095" s="28">
        <v>42177</v>
      </c>
      <c r="P1095" t="s">
        <v>231</v>
      </c>
      <c r="R1095">
        <v>30</v>
      </c>
      <c r="S1095">
        <v>16</v>
      </c>
      <c r="T1095">
        <v>20150514</v>
      </c>
      <c r="U1095">
        <v>20250131</v>
      </c>
      <c r="V1095">
        <v>50202200</v>
      </c>
      <c r="W1095" t="s">
        <v>1556</v>
      </c>
    </row>
    <row r="1096" spans="1:23" x14ac:dyDescent="0.25">
      <c r="A1096" t="s">
        <v>466</v>
      </c>
      <c r="B1096" t="s">
        <v>2052</v>
      </c>
      <c r="C1096" t="s">
        <v>336</v>
      </c>
      <c r="D1096" t="s">
        <v>2040</v>
      </c>
      <c r="E1096" t="s">
        <v>2734</v>
      </c>
      <c r="F1096">
        <v>8436014252289</v>
      </c>
      <c r="G1096" t="s">
        <v>2735</v>
      </c>
      <c r="I1096">
        <v>5253.85</v>
      </c>
      <c r="K1096">
        <v>5253.85</v>
      </c>
      <c r="L1096">
        <v>2</v>
      </c>
      <c r="M1096" t="s">
        <v>203</v>
      </c>
      <c r="N1096">
        <v>1</v>
      </c>
      <c r="O1096" s="28">
        <v>42143</v>
      </c>
      <c r="P1096" t="s">
        <v>231</v>
      </c>
      <c r="R1096">
        <v>30</v>
      </c>
      <c r="S1096">
        <v>16</v>
      </c>
      <c r="T1096">
        <v>20150514</v>
      </c>
      <c r="U1096">
        <v>20250131</v>
      </c>
      <c r="V1096">
        <v>50202200</v>
      </c>
      <c r="W1096" t="s">
        <v>1556</v>
      </c>
    </row>
    <row r="1097" spans="1:23" x14ac:dyDescent="0.25">
      <c r="A1097" t="s">
        <v>466</v>
      </c>
      <c r="B1097" t="s">
        <v>2052</v>
      </c>
      <c r="C1097" t="s">
        <v>336</v>
      </c>
      <c r="D1097" t="s">
        <v>2040</v>
      </c>
      <c r="E1097" t="s">
        <v>2736</v>
      </c>
      <c r="F1097">
        <v>8436014252296</v>
      </c>
      <c r="G1097" t="s">
        <v>2737</v>
      </c>
      <c r="I1097">
        <v>12400</v>
      </c>
      <c r="K1097">
        <v>12400</v>
      </c>
      <c r="L1097">
        <v>2</v>
      </c>
      <c r="M1097" t="s">
        <v>203</v>
      </c>
      <c r="N1097">
        <v>1</v>
      </c>
      <c r="P1097" t="s">
        <v>231</v>
      </c>
      <c r="R1097">
        <v>30</v>
      </c>
      <c r="S1097">
        <v>16</v>
      </c>
      <c r="T1097">
        <v>20150514</v>
      </c>
      <c r="U1097">
        <v>20250131</v>
      </c>
      <c r="V1097">
        <v>50202200</v>
      </c>
      <c r="W1097" t="s">
        <v>1556</v>
      </c>
    </row>
    <row r="1098" spans="1:23" x14ac:dyDescent="0.25">
      <c r="A1098" t="s">
        <v>466</v>
      </c>
      <c r="B1098" t="s">
        <v>2052</v>
      </c>
      <c r="C1098" t="s">
        <v>336</v>
      </c>
      <c r="D1098" t="s">
        <v>2040</v>
      </c>
      <c r="E1098" t="s">
        <v>2738</v>
      </c>
      <c r="F1098">
        <v>8436014252517</v>
      </c>
      <c r="G1098" t="s">
        <v>2739</v>
      </c>
      <c r="I1098">
        <v>1453.85</v>
      </c>
      <c r="K1098">
        <v>1453.85</v>
      </c>
      <c r="L1098">
        <v>2</v>
      </c>
      <c r="M1098" t="s">
        <v>203</v>
      </c>
      <c r="N1098">
        <v>1</v>
      </c>
      <c r="O1098" s="28">
        <v>44307</v>
      </c>
      <c r="P1098" t="s">
        <v>231</v>
      </c>
      <c r="R1098">
        <v>30</v>
      </c>
      <c r="S1098">
        <v>16</v>
      </c>
      <c r="T1098">
        <v>20241204</v>
      </c>
      <c r="U1098">
        <v>20250131</v>
      </c>
      <c r="V1098">
        <v>50202203</v>
      </c>
      <c r="W1098" t="s">
        <v>2043</v>
      </c>
    </row>
    <row r="1099" spans="1:23" x14ac:dyDescent="0.25">
      <c r="A1099" t="s">
        <v>466</v>
      </c>
      <c r="B1099" t="s">
        <v>2052</v>
      </c>
      <c r="C1099" t="s">
        <v>336</v>
      </c>
      <c r="D1099" t="s">
        <v>2040</v>
      </c>
      <c r="E1099" t="s">
        <v>2740</v>
      </c>
      <c r="F1099">
        <v>8436014252555</v>
      </c>
      <c r="G1099" t="s">
        <v>2741</v>
      </c>
      <c r="I1099">
        <v>3823.08</v>
      </c>
      <c r="K1099">
        <v>3823.08</v>
      </c>
      <c r="L1099">
        <v>2</v>
      </c>
      <c r="M1099" t="s">
        <v>203</v>
      </c>
      <c r="N1099">
        <v>1</v>
      </c>
      <c r="O1099" s="28">
        <v>44560</v>
      </c>
      <c r="P1099" t="s">
        <v>231</v>
      </c>
      <c r="R1099">
        <v>30</v>
      </c>
      <c r="S1099">
        <v>16</v>
      </c>
      <c r="T1099">
        <v>20241204</v>
      </c>
      <c r="U1099">
        <v>20250131</v>
      </c>
      <c r="V1099">
        <v>50202203</v>
      </c>
      <c r="W1099" t="s">
        <v>2043</v>
      </c>
    </row>
    <row r="1100" spans="1:23" x14ac:dyDescent="0.25">
      <c r="A1100" t="s">
        <v>466</v>
      </c>
      <c r="B1100" t="s">
        <v>2052</v>
      </c>
      <c r="C1100" t="s">
        <v>336</v>
      </c>
      <c r="D1100" t="s">
        <v>2040</v>
      </c>
      <c r="E1100" t="s">
        <v>2742</v>
      </c>
      <c r="F1100">
        <v>8436014252562</v>
      </c>
      <c r="G1100" t="s">
        <v>2743</v>
      </c>
      <c r="I1100">
        <v>9092.31</v>
      </c>
      <c r="K1100">
        <v>9092.31</v>
      </c>
      <c r="L1100">
        <v>2</v>
      </c>
      <c r="M1100" t="s">
        <v>203</v>
      </c>
      <c r="N1100">
        <v>1</v>
      </c>
      <c r="O1100" s="28">
        <v>44181</v>
      </c>
      <c r="P1100" t="s">
        <v>231</v>
      </c>
      <c r="R1100">
        <v>30</v>
      </c>
      <c r="S1100">
        <v>16</v>
      </c>
      <c r="T1100">
        <v>20241204</v>
      </c>
      <c r="U1100">
        <v>20250131</v>
      </c>
      <c r="V1100">
        <v>50202203</v>
      </c>
      <c r="W1100" t="s">
        <v>2043</v>
      </c>
    </row>
    <row r="1101" spans="1:23" x14ac:dyDescent="0.25">
      <c r="A1101" t="s">
        <v>466</v>
      </c>
      <c r="B1101" t="s">
        <v>2052</v>
      </c>
      <c r="C1101" t="s">
        <v>336</v>
      </c>
      <c r="D1101" t="s">
        <v>2040</v>
      </c>
      <c r="E1101" t="s">
        <v>2744</v>
      </c>
      <c r="F1101">
        <v>8436014252579</v>
      </c>
      <c r="G1101" t="s">
        <v>2745</v>
      </c>
      <c r="I1101">
        <v>21153.85</v>
      </c>
      <c r="K1101">
        <v>21153.85</v>
      </c>
      <c r="L1101">
        <v>2</v>
      </c>
      <c r="M1101" t="s">
        <v>203</v>
      </c>
      <c r="N1101">
        <v>1</v>
      </c>
      <c r="O1101" s="28">
        <v>44181</v>
      </c>
      <c r="P1101" t="s">
        <v>231</v>
      </c>
      <c r="R1101">
        <v>30</v>
      </c>
      <c r="S1101">
        <v>16</v>
      </c>
      <c r="T1101">
        <v>20241204</v>
      </c>
      <c r="U1101">
        <v>20250131</v>
      </c>
      <c r="V1101">
        <v>50202203</v>
      </c>
      <c r="W1101" t="s">
        <v>2043</v>
      </c>
    </row>
    <row r="1102" spans="1:23" x14ac:dyDescent="0.25">
      <c r="A1102" t="s">
        <v>466</v>
      </c>
      <c r="B1102" t="s">
        <v>2052</v>
      </c>
      <c r="C1102" t="s">
        <v>336</v>
      </c>
      <c r="D1102" t="s">
        <v>2040</v>
      </c>
      <c r="E1102" t="s">
        <v>2746</v>
      </c>
      <c r="F1102">
        <v>8436014252586</v>
      </c>
      <c r="G1102" t="s">
        <v>2747</v>
      </c>
      <c r="I1102">
        <v>1676.92</v>
      </c>
      <c r="K1102">
        <v>1676.92</v>
      </c>
      <c r="L1102">
        <v>2</v>
      </c>
      <c r="M1102" t="s">
        <v>203</v>
      </c>
      <c r="N1102">
        <v>1</v>
      </c>
      <c r="O1102" s="28">
        <v>44560</v>
      </c>
      <c r="P1102" t="s">
        <v>201</v>
      </c>
      <c r="R1102">
        <v>30</v>
      </c>
      <c r="S1102">
        <v>16</v>
      </c>
      <c r="T1102">
        <v>20241204</v>
      </c>
      <c r="U1102">
        <v>20250131</v>
      </c>
      <c r="V1102">
        <v>50202203</v>
      </c>
      <c r="W1102" t="s">
        <v>2043</v>
      </c>
    </row>
    <row r="1103" spans="1:23" x14ac:dyDescent="0.25">
      <c r="A1103" t="s">
        <v>466</v>
      </c>
      <c r="B1103" t="s">
        <v>2052</v>
      </c>
      <c r="C1103" t="s">
        <v>336</v>
      </c>
      <c r="D1103" t="s">
        <v>2040</v>
      </c>
      <c r="E1103" t="s">
        <v>2748</v>
      </c>
      <c r="F1103">
        <v>8436014252616</v>
      </c>
      <c r="G1103" t="s">
        <v>2749</v>
      </c>
      <c r="I1103">
        <v>4384.62</v>
      </c>
      <c r="K1103">
        <v>4384.62</v>
      </c>
      <c r="L1103">
        <v>2</v>
      </c>
      <c r="M1103" t="s">
        <v>203</v>
      </c>
      <c r="N1103">
        <v>1</v>
      </c>
      <c r="O1103" s="28">
        <v>44560</v>
      </c>
      <c r="P1103" t="s">
        <v>201</v>
      </c>
      <c r="R1103">
        <v>30</v>
      </c>
      <c r="S1103">
        <v>16</v>
      </c>
      <c r="T1103">
        <v>20241204</v>
      </c>
      <c r="U1103">
        <v>20250131</v>
      </c>
      <c r="V1103">
        <v>50202203</v>
      </c>
      <c r="W1103" t="s">
        <v>2043</v>
      </c>
    </row>
    <row r="1104" spans="1:23" x14ac:dyDescent="0.25">
      <c r="A1104" t="s">
        <v>466</v>
      </c>
      <c r="B1104" t="s">
        <v>2052</v>
      </c>
      <c r="C1104" t="s">
        <v>336</v>
      </c>
      <c r="D1104" t="s">
        <v>2040</v>
      </c>
      <c r="E1104" t="s">
        <v>2750</v>
      </c>
      <c r="F1104">
        <v>8436014252654</v>
      </c>
      <c r="G1104" t="s">
        <v>2751</v>
      </c>
      <c r="I1104">
        <v>1738.46</v>
      </c>
      <c r="K1104">
        <v>1738.46</v>
      </c>
      <c r="L1104">
        <v>2</v>
      </c>
      <c r="M1104" t="s">
        <v>203</v>
      </c>
      <c r="N1104">
        <v>1</v>
      </c>
      <c r="O1104" s="28">
        <v>45275</v>
      </c>
      <c r="P1104" t="s">
        <v>201</v>
      </c>
      <c r="R1104">
        <v>30</v>
      </c>
      <c r="S1104">
        <v>16</v>
      </c>
      <c r="T1104">
        <v>20240509</v>
      </c>
      <c r="U1104">
        <v>20250131</v>
      </c>
      <c r="V1104">
        <v>50202203</v>
      </c>
      <c r="W1104" t="s">
        <v>2043</v>
      </c>
    </row>
    <row r="1105" spans="1:23" x14ac:dyDescent="0.25">
      <c r="A1105" t="s">
        <v>466</v>
      </c>
      <c r="B1105" t="s">
        <v>2052</v>
      </c>
      <c r="C1105" t="s">
        <v>336</v>
      </c>
      <c r="D1105" t="s">
        <v>2040</v>
      </c>
      <c r="E1105" t="s">
        <v>2752</v>
      </c>
      <c r="F1105">
        <v>8436014252685</v>
      </c>
      <c r="G1105" t="s">
        <v>2753</v>
      </c>
      <c r="I1105">
        <v>4038.46</v>
      </c>
      <c r="K1105">
        <v>4038.46</v>
      </c>
      <c r="L1105">
        <v>2</v>
      </c>
      <c r="M1105" t="s">
        <v>203</v>
      </c>
      <c r="N1105">
        <v>1</v>
      </c>
      <c r="O1105" s="28">
        <v>45149</v>
      </c>
      <c r="P1105" t="s">
        <v>201</v>
      </c>
      <c r="Q1105" t="s">
        <v>202</v>
      </c>
      <c r="R1105">
        <v>30</v>
      </c>
      <c r="S1105">
        <v>16</v>
      </c>
      <c r="T1105">
        <v>20240509</v>
      </c>
      <c r="U1105">
        <v>20250131</v>
      </c>
      <c r="V1105">
        <v>50202203</v>
      </c>
      <c r="W1105" t="s">
        <v>2043</v>
      </c>
    </row>
    <row r="1106" spans="1:23" x14ac:dyDescent="0.25">
      <c r="A1106" t="s">
        <v>466</v>
      </c>
      <c r="B1106" t="s">
        <v>2052</v>
      </c>
      <c r="C1106" t="s">
        <v>336</v>
      </c>
      <c r="D1106" t="s">
        <v>2040</v>
      </c>
      <c r="E1106" t="s">
        <v>337</v>
      </c>
      <c r="F1106">
        <v>8436014252722</v>
      </c>
      <c r="G1106" t="s">
        <v>338</v>
      </c>
      <c r="I1106">
        <v>1650</v>
      </c>
      <c r="K1106">
        <v>1650</v>
      </c>
      <c r="L1106">
        <v>2</v>
      </c>
      <c r="M1106" t="s">
        <v>203</v>
      </c>
      <c r="N1106">
        <v>1</v>
      </c>
      <c r="O1106" s="28">
        <v>45420</v>
      </c>
      <c r="P1106" t="s">
        <v>201</v>
      </c>
      <c r="Q1106" t="s">
        <v>202</v>
      </c>
      <c r="R1106">
        <v>30</v>
      </c>
      <c r="S1106">
        <v>16</v>
      </c>
      <c r="T1106">
        <v>20240509</v>
      </c>
      <c r="U1106">
        <v>20250131</v>
      </c>
      <c r="V1106">
        <v>50202203</v>
      </c>
      <c r="W1106" t="s">
        <v>2043</v>
      </c>
    </row>
    <row r="1107" spans="1:23" x14ac:dyDescent="0.25">
      <c r="A1107" t="s">
        <v>466</v>
      </c>
      <c r="B1107" t="s">
        <v>2052</v>
      </c>
      <c r="C1107" t="s">
        <v>336</v>
      </c>
      <c r="D1107" t="s">
        <v>2040</v>
      </c>
      <c r="E1107" t="s">
        <v>339</v>
      </c>
      <c r="F1107">
        <v>8436014252791</v>
      </c>
      <c r="G1107" t="s">
        <v>340</v>
      </c>
      <c r="I1107">
        <v>1496.15</v>
      </c>
      <c r="K1107">
        <v>1496.15</v>
      </c>
      <c r="L1107">
        <v>2</v>
      </c>
      <c r="M1107" t="s">
        <v>203</v>
      </c>
      <c r="N1107">
        <v>1</v>
      </c>
      <c r="O1107" s="28">
        <v>45226</v>
      </c>
      <c r="P1107" t="s">
        <v>201</v>
      </c>
      <c r="R1107">
        <v>30</v>
      </c>
      <c r="S1107">
        <v>16</v>
      </c>
      <c r="T1107">
        <v>20240509</v>
      </c>
      <c r="U1107">
        <v>20250131</v>
      </c>
      <c r="V1107">
        <v>50202203</v>
      </c>
      <c r="W1107" t="s">
        <v>2043</v>
      </c>
    </row>
    <row r="1108" spans="1:23" x14ac:dyDescent="0.25">
      <c r="A1108" t="s">
        <v>466</v>
      </c>
      <c r="B1108" t="s">
        <v>2052</v>
      </c>
      <c r="C1108" t="s">
        <v>336</v>
      </c>
      <c r="D1108" t="s">
        <v>2040</v>
      </c>
      <c r="E1108" t="s">
        <v>2754</v>
      </c>
      <c r="F1108">
        <v>8436014252821</v>
      </c>
      <c r="G1108" t="s">
        <v>2755</v>
      </c>
      <c r="I1108">
        <v>4038.46</v>
      </c>
      <c r="K1108">
        <v>4038.46</v>
      </c>
      <c r="L1108">
        <v>2</v>
      </c>
      <c r="M1108" t="s">
        <v>203</v>
      </c>
      <c r="N1108">
        <v>1</v>
      </c>
      <c r="O1108" s="28">
        <v>45442</v>
      </c>
      <c r="P1108" t="s">
        <v>201</v>
      </c>
      <c r="R1108">
        <v>30</v>
      </c>
      <c r="S1108">
        <v>16</v>
      </c>
      <c r="T1108">
        <v>20240709</v>
      </c>
      <c r="U1108">
        <v>20250131</v>
      </c>
      <c r="V1108">
        <v>50202203</v>
      </c>
      <c r="W1108" t="s">
        <v>2043</v>
      </c>
    </row>
    <row r="1109" spans="1:23" x14ac:dyDescent="0.25">
      <c r="A1109" t="s">
        <v>466</v>
      </c>
      <c r="B1109" t="s">
        <v>2052</v>
      </c>
      <c r="C1109" t="s">
        <v>336</v>
      </c>
      <c r="D1109" t="s">
        <v>2040</v>
      </c>
      <c r="E1109" t="s">
        <v>341</v>
      </c>
      <c r="F1109">
        <v>8436014252869</v>
      </c>
      <c r="G1109" t="s">
        <v>342</v>
      </c>
      <c r="I1109">
        <v>1650</v>
      </c>
      <c r="K1109">
        <v>1650</v>
      </c>
      <c r="L1109">
        <v>2</v>
      </c>
      <c r="M1109" t="s">
        <v>203</v>
      </c>
      <c r="N1109">
        <v>1</v>
      </c>
      <c r="O1109" s="28">
        <v>45575</v>
      </c>
      <c r="P1109" t="s">
        <v>201</v>
      </c>
      <c r="R1109">
        <v>30</v>
      </c>
      <c r="S1109">
        <v>16</v>
      </c>
      <c r="T1109">
        <v>20241008</v>
      </c>
      <c r="U1109">
        <v>20250131</v>
      </c>
      <c r="V1109">
        <v>50202203</v>
      </c>
      <c r="W1109" t="s">
        <v>2043</v>
      </c>
    </row>
    <row r="1110" spans="1:23" x14ac:dyDescent="0.25">
      <c r="A1110" t="s">
        <v>466</v>
      </c>
      <c r="B1110" t="s">
        <v>2052</v>
      </c>
      <c r="C1110" t="s">
        <v>336</v>
      </c>
      <c r="D1110" t="s">
        <v>2040</v>
      </c>
      <c r="E1110" t="s">
        <v>2756</v>
      </c>
      <c r="F1110">
        <v>8436014252890</v>
      </c>
      <c r="G1110" t="s">
        <v>2757</v>
      </c>
      <c r="I1110">
        <v>4115.3900000000003</v>
      </c>
      <c r="K1110">
        <v>4115.3900000000003</v>
      </c>
      <c r="L1110">
        <v>2</v>
      </c>
      <c r="M1110" t="s">
        <v>203</v>
      </c>
      <c r="N1110">
        <v>1</v>
      </c>
      <c r="P1110" t="s">
        <v>201</v>
      </c>
      <c r="R1110">
        <v>30</v>
      </c>
      <c r="S1110">
        <v>16</v>
      </c>
      <c r="T1110">
        <v>20241027</v>
      </c>
      <c r="U1110">
        <v>20250131</v>
      </c>
      <c r="V1110">
        <v>50202203</v>
      </c>
      <c r="W1110" t="s">
        <v>2043</v>
      </c>
    </row>
    <row r="1111" spans="1:23" x14ac:dyDescent="0.25">
      <c r="A1111" t="s">
        <v>466</v>
      </c>
      <c r="B1111" t="s">
        <v>2052</v>
      </c>
      <c r="C1111" t="s">
        <v>336</v>
      </c>
      <c r="D1111" t="s">
        <v>2040</v>
      </c>
      <c r="E1111" t="s">
        <v>2758</v>
      </c>
      <c r="F1111">
        <v>8436014252302</v>
      </c>
      <c r="G1111" t="s">
        <v>2759</v>
      </c>
      <c r="I1111">
        <v>976.92</v>
      </c>
      <c r="K1111">
        <v>976.92</v>
      </c>
      <c r="L1111">
        <v>2</v>
      </c>
      <c r="M1111" t="s">
        <v>203</v>
      </c>
      <c r="N1111">
        <v>1</v>
      </c>
      <c r="O1111" s="28">
        <v>43826</v>
      </c>
      <c r="P1111" t="s">
        <v>201</v>
      </c>
      <c r="R1111">
        <v>30</v>
      </c>
      <c r="S1111">
        <v>16</v>
      </c>
      <c r="T1111">
        <v>20160922</v>
      </c>
      <c r="U1111">
        <v>20250131</v>
      </c>
      <c r="V1111">
        <v>50202200</v>
      </c>
      <c r="W1111" t="s">
        <v>1556</v>
      </c>
    </row>
    <row r="1112" spans="1:23" x14ac:dyDescent="0.25">
      <c r="A1112" t="s">
        <v>466</v>
      </c>
      <c r="B1112" t="s">
        <v>2052</v>
      </c>
      <c r="C1112" t="s">
        <v>336</v>
      </c>
      <c r="D1112" t="s">
        <v>2040</v>
      </c>
      <c r="E1112" t="s">
        <v>2760</v>
      </c>
      <c r="F1112">
        <v>8436014252340</v>
      </c>
      <c r="G1112" t="s">
        <v>2761</v>
      </c>
      <c r="I1112">
        <v>2576.92</v>
      </c>
      <c r="K1112">
        <v>2576.92</v>
      </c>
      <c r="L1112">
        <v>2</v>
      </c>
      <c r="M1112" t="s">
        <v>203</v>
      </c>
      <c r="N1112">
        <v>1</v>
      </c>
      <c r="O1112" s="28">
        <v>42675</v>
      </c>
      <c r="P1112" t="s">
        <v>231</v>
      </c>
      <c r="R1112">
        <v>30</v>
      </c>
      <c r="S1112">
        <v>16</v>
      </c>
      <c r="T1112">
        <v>20160530</v>
      </c>
      <c r="U1112">
        <v>20250131</v>
      </c>
      <c r="V1112">
        <v>50202200</v>
      </c>
      <c r="W1112" t="s">
        <v>1556</v>
      </c>
    </row>
    <row r="1113" spans="1:23" x14ac:dyDescent="0.25">
      <c r="A1113" t="s">
        <v>466</v>
      </c>
      <c r="B1113" t="s">
        <v>2052</v>
      </c>
      <c r="C1113" t="s">
        <v>336</v>
      </c>
      <c r="D1113" t="s">
        <v>2040</v>
      </c>
      <c r="E1113" t="s">
        <v>2762</v>
      </c>
      <c r="F1113">
        <v>8436014252357</v>
      </c>
      <c r="G1113" t="s">
        <v>2763</v>
      </c>
      <c r="I1113">
        <v>5980.77</v>
      </c>
      <c r="K1113">
        <v>5980.77</v>
      </c>
      <c r="L1113">
        <v>2</v>
      </c>
      <c r="M1113" t="s">
        <v>203</v>
      </c>
      <c r="N1113">
        <v>1</v>
      </c>
      <c r="P1113" t="s">
        <v>231</v>
      </c>
      <c r="R1113">
        <v>30</v>
      </c>
      <c r="S1113">
        <v>16</v>
      </c>
      <c r="T1113">
        <v>20160530</v>
      </c>
      <c r="U1113">
        <v>20250131</v>
      </c>
      <c r="V1113">
        <v>50202200</v>
      </c>
      <c r="W1113" t="s">
        <v>1556</v>
      </c>
    </row>
    <row r="1114" spans="1:23" x14ac:dyDescent="0.25">
      <c r="A1114" t="s">
        <v>466</v>
      </c>
      <c r="B1114" t="s">
        <v>2052</v>
      </c>
      <c r="C1114" t="s">
        <v>336</v>
      </c>
      <c r="D1114" t="s">
        <v>2040</v>
      </c>
      <c r="E1114" t="s">
        <v>2764</v>
      </c>
      <c r="F1114">
        <v>8436014252371</v>
      </c>
      <c r="G1114" t="s">
        <v>2765</v>
      </c>
      <c r="I1114">
        <v>1400</v>
      </c>
      <c r="K1114">
        <v>1400</v>
      </c>
      <c r="L1114">
        <v>2</v>
      </c>
      <c r="M1114" t="s">
        <v>203</v>
      </c>
      <c r="N1114">
        <v>1</v>
      </c>
      <c r="O1114" s="28">
        <v>43826</v>
      </c>
      <c r="P1114" t="s">
        <v>231</v>
      </c>
      <c r="R1114">
        <v>30</v>
      </c>
      <c r="S1114">
        <v>16</v>
      </c>
      <c r="T1114">
        <v>20170316</v>
      </c>
      <c r="U1114">
        <v>20250131</v>
      </c>
      <c r="V1114">
        <v>50202203</v>
      </c>
      <c r="W1114" t="s">
        <v>2043</v>
      </c>
    </row>
    <row r="1115" spans="1:23" x14ac:dyDescent="0.25">
      <c r="A1115" t="s">
        <v>466</v>
      </c>
      <c r="B1115" t="s">
        <v>2052</v>
      </c>
      <c r="C1115" t="s">
        <v>336</v>
      </c>
      <c r="D1115" t="s">
        <v>2040</v>
      </c>
      <c r="E1115" t="s">
        <v>2766</v>
      </c>
      <c r="F1115">
        <v>8436014252418</v>
      </c>
      <c r="G1115" t="s">
        <v>2767</v>
      </c>
      <c r="I1115">
        <v>3573.08</v>
      </c>
      <c r="K1115">
        <v>3573.08</v>
      </c>
      <c r="L1115">
        <v>2</v>
      </c>
      <c r="M1115" t="s">
        <v>203</v>
      </c>
      <c r="N1115">
        <v>1</v>
      </c>
      <c r="O1115" s="28">
        <v>44560</v>
      </c>
      <c r="P1115" t="s">
        <v>231</v>
      </c>
      <c r="R1115">
        <v>30</v>
      </c>
      <c r="S1115">
        <v>16</v>
      </c>
      <c r="T1115">
        <v>20241204</v>
      </c>
      <c r="U1115">
        <v>20250131</v>
      </c>
      <c r="V1115">
        <v>50202203</v>
      </c>
      <c r="W1115" t="s">
        <v>2043</v>
      </c>
    </row>
    <row r="1116" spans="1:23" x14ac:dyDescent="0.25">
      <c r="A1116" t="s">
        <v>466</v>
      </c>
      <c r="B1116" t="s">
        <v>2052</v>
      </c>
      <c r="C1116" t="s">
        <v>336</v>
      </c>
      <c r="D1116" t="s">
        <v>2040</v>
      </c>
      <c r="E1116" t="s">
        <v>2768</v>
      </c>
      <c r="F1116">
        <v>8436014252425</v>
      </c>
      <c r="G1116" t="s">
        <v>2769</v>
      </c>
      <c r="I1116">
        <v>8730.77</v>
      </c>
      <c r="K1116">
        <v>8730.77</v>
      </c>
      <c r="L1116">
        <v>2</v>
      </c>
      <c r="M1116" t="s">
        <v>203</v>
      </c>
      <c r="N1116">
        <v>1</v>
      </c>
      <c r="O1116" s="28">
        <v>43049</v>
      </c>
      <c r="P1116" t="s">
        <v>231</v>
      </c>
      <c r="R1116">
        <v>30</v>
      </c>
      <c r="S1116">
        <v>16</v>
      </c>
      <c r="T1116">
        <v>20170421</v>
      </c>
      <c r="U1116">
        <v>20250131</v>
      </c>
      <c r="V1116">
        <v>50202203</v>
      </c>
      <c r="W1116" t="s">
        <v>2043</v>
      </c>
    </row>
    <row r="1117" spans="1:23" x14ac:dyDescent="0.25">
      <c r="A1117" t="s">
        <v>466</v>
      </c>
      <c r="B1117" t="s">
        <v>2052</v>
      </c>
      <c r="C1117" t="s">
        <v>336</v>
      </c>
      <c r="D1117" t="s">
        <v>2040</v>
      </c>
      <c r="E1117" t="s">
        <v>2770</v>
      </c>
      <c r="F1117">
        <v>8436014253432</v>
      </c>
      <c r="G1117" t="s">
        <v>2771</v>
      </c>
      <c r="I1117">
        <v>19692.310000000001</v>
      </c>
      <c r="K1117">
        <v>19692.310000000001</v>
      </c>
      <c r="L1117">
        <v>2</v>
      </c>
      <c r="M1117" t="s">
        <v>203</v>
      </c>
      <c r="N1117">
        <v>1</v>
      </c>
      <c r="O1117" s="28">
        <v>43263</v>
      </c>
      <c r="P1117" t="s">
        <v>231</v>
      </c>
      <c r="R1117">
        <v>30</v>
      </c>
      <c r="S1117">
        <v>16</v>
      </c>
      <c r="T1117">
        <v>20170616</v>
      </c>
      <c r="U1117">
        <v>20250131</v>
      </c>
      <c r="V1117">
        <v>50202203</v>
      </c>
      <c r="W1117" t="s">
        <v>2043</v>
      </c>
    </row>
    <row r="1118" spans="1:23" x14ac:dyDescent="0.25">
      <c r="A1118" t="s">
        <v>466</v>
      </c>
      <c r="B1118" t="s">
        <v>2052</v>
      </c>
      <c r="C1118" t="s">
        <v>336</v>
      </c>
      <c r="D1118" t="s">
        <v>2040</v>
      </c>
      <c r="E1118" t="s">
        <v>2772</v>
      </c>
      <c r="F1118">
        <v>8436014252449</v>
      </c>
      <c r="G1118" t="s">
        <v>2773</v>
      </c>
      <c r="I1118">
        <v>1400</v>
      </c>
      <c r="K1118">
        <v>1400</v>
      </c>
      <c r="L1118">
        <v>2</v>
      </c>
      <c r="M1118" t="s">
        <v>203</v>
      </c>
      <c r="N1118">
        <v>1</v>
      </c>
      <c r="O1118" s="28">
        <v>45420</v>
      </c>
      <c r="P1118" t="s">
        <v>231</v>
      </c>
      <c r="R1118">
        <v>30</v>
      </c>
      <c r="S1118">
        <v>16</v>
      </c>
      <c r="T1118">
        <v>20241204</v>
      </c>
      <c r="U1118">
        <v>20250131</v>
      </c>
      <c r="V1118">
        <v>50202203</v>
      </c>
      <c r="W1118" t="s">
        <v>2043</v>
      </c>
    </row>
    <row r="1119" spans="1:23" x14ac:dyDescent="0.25">
      <c r="A1119" t="s">
        <v>466</v>
      </c>
      <c r="B1119" t="s">
        <v>2052</v>
      </c>
      <c r="C1119" t="s">
        <v>336</v>
      </c>
      <c r="D1119" t="s">
        <v>2040</v>
      </c>
      <c r="E1119" t="s">
        <v>2774</v>
      </c>
      <c r="F1119">
        <v>8436014252487</v>
      </c>
      <c r="G1119" t="s">
        <v>2775</v>
      </c>
      <c r="I1119">
        <v>3573.08</v>
      </c>
      <c r="K1119">
        <v>3573.08</v>
      </c>
      <c r="L1119">
        <v>2</v>
      </c>
      <c r="M1119" t="s">
        <v>203</v>
      </c>
      <c r="N1119">
        <v>1</v>
      </c>
      <c r="O1119" s="28">
        <v>43480</v>
      </c>
      <c r="P1119" t="s">
        <v>231</v>
      </c>
      <c r="R1119">
        <v>30</v>
      </c>
      <c r="S1119">
        <v>16</v>
      </c>
      <c r="T1119">
        <v>20180223</v>
      </c>
      <c r="U1119">
        <v>20250131</v>
      </c>
      <c r="V1119">
        <v>50202203</v>
      </c>
      <c r="W1119" t="s">
        <v>2043</v>
      </c>
    </row>
    <row r="1120" spans="1:23" x14ac:dyDescent="0.25">
      <c r="A1120" t="s">
        <v>466</v>
      </c>
      <c r="B1120" t="s">
        <v>2052</v>
      </c>
      <c r="C1120" t="s">
        <v>336</v>
      </c>
      <c r="D1120" t="s">
        <v>2040</v>
      </c>
      <c r="E1120" t="s">
        <v>2776</v>
      </c>
      <c r="F1120">
        <v>8436014252494</v>
      </c>
      <c r="G1120" t="s">
        <v>2777</v>
      </c>
      <c r="I1120">
        <v>9092.31</v>
      </c>
      <c r="K1120">
        <v>9092.31</v>
      </c>
      <c r="L1120">
        <v>2</v>
      </c>
      <c r="M1120" t="s">
        <v>203</v>
      </c>
      <c r="N1120">
        <v>1</v>
      </c>
      <c r="O1120" s="28">
        <v>43369</v>
      </c>
      <c r="P1120" t="s">
        <v>231</v>
      </c>
      <c r="R1120">
        <v>30</v>
      </c>
      <c r="S1120">
        <v>16</v>
      </c>
      <c r="T1120">
        <v>20180223</v>
      </c>
      <c r="U1120">
        <v>20250131</v>
      </c>
      <c r="V1120">
        <v>50202203</v>
      </c>
      <c r="W1120" t="s">
        <v>2043</v>
      </c>
    </row>
    <row r="1121" spans="1:23" x14ac:dyDescent="0.25">
      <c r="A1121" t="s">
        <v>466</v>
      </c>
      <c r="B1121" t="s">
        <v>2052</v>
      </c>
      <c r="C1121" t="s">
        <v>336</v>
      </c>
      <c r="D1121" t="s">
        <v>2040</v>
      </c>
      <c r="E1121" t="s">
        <v>2778</v>
      </c>
      <c r="F1121">
        <v>8436014252500</v>
      </c>
      <c r="G1121" t="s">
        <v>2779</v>
      </c>
      <c r="I1121">
        <v>18423.080000000002</v>
      </c>
      <c r="K1121">
        <v>18423.080000000002</v>
      </c>
      <c r="L1121">
        <v>2</v>
      </c>
      <c r="M1121" t="s">
        <v>203</v>
      </c>
      <c r="N1121">
        <v>1</v>
      </c>
      <c r="P1121" t="s">
        <v>231</v>
      </c>
      <c r="R1121">
        <v>30</v>
      </c>
      <c r="S1121">
        <v>16</v>
      </c>
      <c r="T1121">
        <v>20181214</v>
      </c>
      <c r="U1121">
        <v>20250131</v>
      </c>
      <c r="V1121">
        <v>50202203</v>
      </c>
      <c r="W1121" t="s">
        <v>2043</v>
      </c>
    </row>
    <row r="1122" spans="1:23" x14ac:dyDescent="0.25">
      <c r="A1122" t="s">
        <v>466</v>
      </c>
      <c r="B1122" t="s">
        <v>2052</v>
      </c>
      <c r="C1122" t="s">
        <v>336</v>
      </c>
      <c r="D1122" t="s">
        <v>2040</v>
      </c>
      <c r="E1122" t="s">
        <v>2780</v>
      </c>
      <c r="F1122">
        <v>8436014252753</v>
      </c>
      <c r="G1122" t="s">
        <v>2781</v>
      </c>
      <c r="I1122">
        <v>4038.46</v>
      </c>
      <c r="K1122">
        <v>4038.46</v>
      </c>
      <c r="L1122">
        <v>2</v>
      </c>
      <c r="M1122" t="s">
        <v>203</v>
      </c>
      <c r="N1122">
        <v>1</v>
      </c>
      <c r="O1122" s="28">
        <v>45174</v>
      </c>
      <c r="P1122" t="s">
        <v>201</v>
      </c>
      <c r="R1122">
        <v>30</v>
      </c>
      <c r="S1122">
        <v>16</v>
      </c>
      <c r="T1122">
        <v>20240509</v>
      </c>
      <c r="U1122">
        <v>20250131</v>
      </c>
      <c r="V1122">
        <v>50202203</v>
      </c>
      <c r="W1122" t="s">
        <v>2043</v>
      </c>
    </row>
    <row r="1123" spans="1:23" x14ac:dyDescent="0.25">
      <c r="A1123" t="s">
        <v>466</v>
      </c>
      <c r="B1123" t="s">
        <v>2039</v>
      </c>
      <c r="C1123" t="s">
        <v>1746</v>
      </c>
      <c r="D1123" t="s">
        <v>2040</v>
      </c>
      <c r="E1123" t="s">
        <v>2782</v>
      </c>
      <c r="F1123">
        <v>7804320529233</v>
      </c>
      <c r="G1123" t="s">
        <v>2783</v>
      </c>
      <c r="I1123">
        <v>1000</v>
      </c>
      <c r="K1123">
        <v>1000</v>
      </c>
      <c r="L1123">
        <v>2</v>
      </c>
      <c r="M1123" t="s">
        <v>203</v>
      </c>
      <c r="N1123">
        <v>1</v>
      </c>
      <c r="O1123" s="28">
        <v>45275</v>
      </c>
      <c r="P1123" t="s">
        <v>201</v>
      </c>
      <c r="R1123">
        <v>30</v>
      </c>
      <c r="S1123">
        <v>16</v>
      </c>
      <c r="T1123">
        <v>20170104</v>
      </c>
      <c r="U1123">
        <v>20250131</v>
      </c>
      <c r="V1123">
        <v>50202203</v>
      </c>
      <c r="W1123" t="s">
        <v>2043</v>
      </c>
    </row>
    <row r="1124" spans="1:23" x14ac:dyDescent="0.25">
      <c r="A1124" t="s">
        <v>466</v>
      </c>
      <c r="B1124" t="s">
        <v>2784</v>
      </c>
      <c r="C1124" t="s">
        <v>343</v>
      </c>
      <c r="D1124" t="s">
        <v>2040</v>
      </c>
      <c r="E1124" t="s">
        <v>2785</v>
      </c>
      <c r="F1124">
        <v>7798051950438</v>
      </c>
      <c r="G1124" t="s">
        <v>2786</v>
      </c>
      <c r="I1124">
        <v>738.46</v>
      </c>
      <c r="K1124">
        <v>738.46</v>
      </c>
      <c r="L1124">
        <v>2</v>
      </c>
      <c r="M1124" t="s">
        <v>203</v>
      </c>
      <c r="N1124">
        <v>1</v>
      </c>
      <c r="O1124" s="28">
        <v>44921</v>
      </c>
      <c r="P1124" t="s">
        <v>201</v>
      </c>
      <c r="R1124">
        <v>30</v>
      </c>
      <c r="S1124">
        <v>16</v>
      </c>
      <c r="T1124">
        <v>20240509</v>
      </c>
      <c r="U1124">
        <v>20250131</v>
      </c>
      <c r="V1124">
        <v>50202203</v>
      </c>
      <c r="W1124" t="s">
        <v>2043</v>
      </c>
    </row>
    <row r="1125" spans="1:23" x14ac:dyDescent="0.25">
      <c r="A1125" t="s">
        <v>466</v>
      </c>
      <c r="B1125" t="s">
        <v>2784</v>
      </c>
      <c r="C1125" t="s">
        <v>343</v>
      </c>
      <c r="D1125" t="s">
        <v>2040</v>
      </c>
      <c r="E1125" t="s">
        <v>2787</v>
      </c>
      <c r="F1125">
        <v>7798051950087</v>
      </c>
      <c r="G1125" t="s">
        <v>2788</v>
      </c>
      <c r="I1125">
        <v>553.36</v>
      </c>
      <c r="K1125">
        <v>553.36</v>
      </c>
      <c r="L1125">
        <v>2</v>
      </c>
      <c r="M1125" t="s">
        <v>203</v>
      </c>
      <c r="N1125">
        <v>1</v>
      </c>
      <c r="O1125" s="28">
        <v>45586</v>
      </c>
      <c r="P1125" t="s">
        <v>201</v>
      </c>
      <c r="R1125">
        <v>26.5</v>
      </c>
      <c r="S1125">
        <v>16</v>
      </c>
      <c r="T1125">
        <v>20240708</v>
      </c>
      <c r="U1125">
        <v>20250131</v>
      </c>
      <c r="V1125">
        <v>50202203</v>
      </c>
      <c r="W1125" t="s">
        <v>2043</v>
      </c>
    </row>
    <row r="1126" spans="1:23" x14ac:dyDescent="0.25">
      <c r="A1126" t="s">
        <v>466</v>
      </c>
      <c r="B1126" t="s">
        <v>2784</v>
      </c>
      <c r="C1126" t="s">
        <v>343</v>
      </c>
      <c r="D1126" t="s">
        <v>2040</v>
      </c>
      <c r="E1126" t="s">
        <v>121</v>
      </c>
      <c r="F1126">
        <v>7798051950148</v>
      </c>
      <c r="G1126" t="s">
        <v>2789</v>
      </c>
      <c r="I1126">
        <v>110.67</v>
      </c>
      <c r="K1126">
        <v>110.67</v>
      </c>
      <c r="L1126">
        <v>2</v>
      </c>
      <c r="M1126" t="s">
        <v>203</v>
      </c>
      <c r="N1126">
        <v>1</v>
      </c>
      <c r="O1126" s="28">
        <v>45607</v>
      </c>
      <c r="P1126" t="s">
        <v>201</v>
      </c>
      <c r="Q1126" t="s">
        <v>202</v>
      </c>
      <c r="R1126">
        <v>26.5</v>
      </c>
      <c r="S1126">
        <v>16</v>
      </c>
      <c r="T1126">
        <v>20240708</v>
      </c>
      <c r="U1126">
        <v>20250131</v>
      </c>
      <c r="V1126">
        <v>50202203</v>
      </c>
      <c r="W1126" t="s">
        <v>2043</v>
      </c>
    </row>
    <row r="1127" spans="1:23" x14ac:dyDescent="0.25">
      <c r="A1127" t="s">
        <v>466</v>
      </c>
      <c r="B1127" t="s">
        <v>2784</v>
      </c>
      <c r="C1127" t="s">
        <v>343</v>
      </c>
      <c r="D1127" t="s">
        <v>2040</v>
      </c>
      <c r="E1127" t="s">
        <v>97</v>
      </c>
      <c r="F1127">
        <v>7798051950032</v>
      </c>
      <c r="G1127" t="s">
        <v>344</v>
      </c>
      <c r="I1127">
        <v>211.07</v>
      </c>
      <c r="K1127">
        <v>211.07</v>
      </c>
      <c r="L1127">
        <v>2</v>
      </c>
      <c r="M1127" t="s">
        <v>203</v>
      </c>
      <c r="N1127">
        <v>1</v>
      </c>
      <c r="O1127" s="28">
        <v>45624</v>
      </c>
      <c r="P1127" t="s">
        <v>201</v>
      </c>
      <c r="Q1127" t="s">
        <v>202</v>
      </c>
      <c r="R1127">
        <v>26.5</v>
      </c>
      <c r="S1127">
        <v>16</v>
      </c>
      <c r="T1127">
        <v>20240708</v>
      </c>
      <c r="U1127">
        <v>20250131</v>
      </c>
      <c r="V1127">
        <v>50202203</v>
      </c>
      <c r="W1127" t="s">
        <v>2043</v>
      </c>
    </row>
    <row r="1128" spans="1:23" x14ac:dyDescent="0.25">
      <c r="A1128" t="s">
        <v>466</v>
      </c>
      <c r="B1128" t="s">
        <v>2784</v>
      </c>
      <c r="C1128" t="s">
        <v>343</v>
      </c>
      <c r="D1128" t="s">
        <v>2040</v>
      </c>
      <c r="E1128" t="s">
        <v>2790</v>
      </c>
      <c r="F1128">
        <v>77790682</v>
      </c>
      <c r="G1128" t="s">
        <v>2791</v>
      </c>
      <c r="I1128">
        <v>192.02</v>
      </c>
      <c r="K1128">
        <v>192.02</v>
      </c>
      <c r="L1128">
        <v>2</v>
      </c>
      <c r="M1128" t="s">
        <v>203</v>
      </c>
      <c r="N1128">
        <v>1</v>
      </c>
      <c r="P1128" t="s">
        <v>201</v>
      </c>
      <c r="R1128">
        <v>26.5</v>
      </c>
      <c r="S1128">
        <v>16</v>
      </c>
      <c r="T1128">
        <v>20210916</v>
      </c>
      <c r="U1128">
        <v>20250131</v>
      </c>
      <c r="V1128">
        <v>50202203</v>
      </c>
      <c r="W1128" t="s">
        <v>2043</v>
      </c>
    </row>
    <row r="1129" spans="1:23" x14ac:dyDescent="0.25">
      <c r="A1129" t="s">
        <v>466</v>
      </c>
      <c r="B1129" t="s">
        <v>2784</v>
      </c>
      <c r="C1129" t="s">
        <v>343</v>
      </c>
      <c r="D1129" t="s">
        <v>2040</v>
      </c>
      <c r="E1129" t="s">
        <v>2792</v>
      </c>
      <c r="F1129">
        <v>7798051950049</v>
      </c>
      <c r="G1129" t="s">
        <v>2793</v>
      </c>
      <c r="I1129">
        <v>569.23</v>
      </c>
      <c r="K1129">
        <v>569.23</v>
      </c>
      <c r="L1129">
        <v>2</v>
      </c>
      <c r="M1129" t="s">
        <v>203</v>
      </c>
      <c r="N1129">
        <v>1</v>
      </c>
      <c r="O1129" s="28">
        <v>45558</v>
      </c>
      <c r="P1129" t="s">
        <v>201</v>
      </c>
      <c r="Q1129" t="s">
        <v>202</v>
      </c>
      <c r="R1129">
        <v>26.5</v>
      </c>
      <c r="S1129">
        <v>16</v>
      </c>
      <c r="T1129">
        <v>20240708</v>
      </c>
      <c r="U1129">
        <v>20250131</v>
      </c>
      <c r="V1129">
        <v>50202203</v>
      </c>
      <c r="W1129" t="s">
        <v>2043</v>
      </c>
    </row>
    <row r="1130" spans="1:23" x14ac:dyDescent="0.25">
      <c r="A1130" t="s">
        <v>466</v>
      </c>
      <c r="B1130" t="s">
        <v>2784</v>
      </c>
      <c r="C1130" t="s">
        <v>343</v>
      </c>
      <c r="D1130" t="s">
        <v>2040</v>
      </c>
      <c r="E1130" t="s">
        <v>2794</v>
      </c>
      <c r="F1130">
        <v>7798051950858</v>
      </c>
      <c r="G1130" t="s">
        <v>2795</v>
      </c>
      <c r="I1130">
        <v>181.82</v>
      </c>
      <c r="K1130">
        <v>181.82</v>
      </c>
      <c r="L1130">
        <v>2</v>
      </c>
      <c r="M1130" t="s">
        <v>203</v>
      </c>
      <c r="N1130">
        <v>1</v>
      </c>
      <c r="O1130" s="28">
        <v>45573</v>
      </c>
      <c r="P1130" t="s">
        <v>201</v>
      </c>
      <c r="R1130">
        <v>26.5</v>
      </c>
      <c r="S1130">
        <v>16</v>
      </c>
      <c r="T1130">
        <v>20240919</v>
      </c>
      <c r="U1130">
        <v>20250131</v>
      </c>
      <c r="V1130">
        <v>50202203</v>
      </c>
      <c r="W1130" t="s">
        <v>2043</v>
      </c>
    </row>
    <row r="1131" spans="1:23" x14ac:dyDescent="0.25">
      <c r="A1131" t="s">
        <v>466</v>
      </c>
      <c r="B1131" t="s">
        <v>2784</v>
      </c>
      <c r="C1131" t="s">
        <v>343</v>
      </c>
      <c r="D1131" t="s">
        <v>2040</v>
      </c>
      <c r="E1131" t="s">
        <v>2796</v>
      </c>
      <c r="F1131">
        <v>7798051950025</v>
      </c>
      <c r="G1131" t="s">
        <v>2797</v>
      </c>
      <c r="I1131">
        <v>306.39999999999998</v>
      </c>
      <c r="K1131">
        <v>306.39999999999998</v>
      </c>
      <c r="L1131">
        <v>2</v>
      </c>
      <c r="M1131" t="s">
        <v>203</v>
      </c>
      <c r="N1131">
        <v>1</v>
      </c>
      <c r="O1131" s="28">
        <v>45483</v>
      </c>
      <c r="P1131" t="s">
        <v>201</v>
      </c>
      <c r="Q1131" t="s">
        <v>202</v>
      </c>
      <c r="R1131">
        <v>26.5</v>
      </c>
      <c r="S1131">
        <v>16</v>
      </c>
      <c r="T1131">
        <v>20240708</v>
      </c>
      <c r="U1131">
        <v>20250131</v>
      </c>
      <c r="V1131">
        <v>50202203</v>
      </c>
      <c r="W1131" t="s">
        <v>2043</v>
      </c>
    </row>
    <row r="1132" spans="1:23" x14ac:dyDescent="0.25">
      <c r="A1132" t="s">
        <v>466</v>
      </c>
      <c r="B1132" t="s">
        <v>2316</v>
      </c>
      <c r="C1132" t="s">
        <v>2798</v>
      </c>
      <c r="D1132" t="s">
        <v>2040</v>
      </c>
      <c r="E1132" t="s">
        <v>2799</v>
      </c>
      <c r="F1132">
        <v>7793440702964</v>
      </c>
      <c r="G1132" t="s">
        <v>2800</v>
      </c>
      <c r="I1132">
        <v>93.16</v>
      </c>
      <c r="K1132">
        <v>93.16</v>
      </c>
      <c r="L1132">
        <v>2</v>
      </c>
      <c r="M1132" t="s">
        <v>203</v>
      </c>
      <c r="N1132">
        <v>1</v>
      </c>
      <c r="O1132" s="28">
        <v>45586</v>
      </c>
      <c r="P1132" t="s">
        <v>201</v>
      </c>
      <c r="Q1132" t="s">
        <v>202</v>
      </c>
      <c r="R1132">
        <v>26.5</v>
      </c>
      <c r="S1132">
        <v>16</v>
      </c>
      <c r="T1132">
        <v>20240507</v>
      </c>
      <c r="U1132">
        <v>20250131</v>
      </c>
      <c r="V1132">
        <v>50202203</v>
      </c>
      <c r="W1132" t="s">
        <v>2043</v>
      </c>
    </row>
    <row r="1133" spans="1:23" x14ac:dyDescent="0.25">
      <c r="A1133" t="s">
        <v>466</v>
      </c>
      <c r="B1133" t="s">
        <v>2316</v>
      </c>
      <c r="C1133" t="s">
        <v>2798</v>
      </c>
      <c r="D1133" t="s">
        <v>2040</v>
      </c>
      <c r="E1133" t="s">
        <v>2801</v>
      </c>
      <c r="F1133">
        <v>7793440702940</v>
      </c>
      <c r="G1133" t="s">
        <v>2802</v>
      </c>
      <c r="I1133">
        <v>93.16</v>
      </c>
      <c r="K1133">
        <v>93.16</v>
      </c>
      <c r="L1133">
        <v>2</v>
      </c>
      <c r="M1133" t="s">
        <v>203</v>
      </c>
      <c r="N1133">
        <v>1</v>
      </c>
      <c r="O1133" s="28">
        <v>45586</v>
      </c>
      <c r="P1133" t="s">
        <v>201</v>
      </c>
      <c r="Q1133" t="s">
        <v>202</v>
      </c>
      <c r="R1133">
        <v>26.5</v>
      </c>
      <c r="S1133">
        <v>16</v>
      </c>
      <c r="T1133">
        <v>20240523</v>
      </c>
      <c r="U1133">
        <v>20250131</v>
      </c>
      <c r="V1133">
        <v>50202203</v>
      </c>
      <c r="W1133" t="s">
        <v>2043</v>
      </c>
    </row>
    <row r="1134" spans="1:23" x14ac:dyDescent="0.25">
      <c r="A1134" t="s">
        <v>466</v>
      </c>
      <c r="B1134" t="s">
        <v>2316</v>
      </c>
      <c r="C1134" t="s">
        <v>2798</v>
      </c>
      <c r="D1134" t="s">
        <v>2040</v>
      </c>
      <c r="E1134" t="s">
        <v>2803</v>
      </c>
      <c r="F1134">
        <v>7793440000879</v>
      </c>
      <c r="G1134" t="s">
        <v>2804</v>
      </c>
      <c r="I1134">
        <v>93.16</v>
      </c>
      <c r="K1134">
        <v>93.16</v>
      </c>
      <c r="L1134">
        <v>2</v>
      </c>
      <c r="M1134" t="s">
        <v>203</v>
      </c>
      <c r="N1134">
        <v>1</v>
      </c>
      <c r="O1134" s="28">
        <v>45068</v>
      </c>
      <c r="P1134" t="s">
        <v>231</v>
      </c>
      <c r="R1134">
        <v>26.5</v>
      </c>
      <c r="S1134">
        <v>16</v>
      </c>
      <c r="T1134">
        <v>20180622</v>
      </c>
      <c r="U1134">
        <v>20250131</v>
      </c>
      <c r="V1134">
        <v>50202203</v>
      </c>
      <c r="W1134" t="s">
        <v>2043</v>
      </c>
    </row>
    <row r="1135" spans="1:23" x14ac:dyDescent="0.25">
      <c r="A1135" t="s">
        <v>466</v>
      </c>
      <c r="B1135" t="s">
        <v>479</v>
      </c>
      <c r="C1135" t="s">
        <v>2805</v>
      </c>
      <c r="D1135" t="s">
        <v>2040</v>
      </c>
      <c r="E1135" t="s">
        <v>2806</v>
      </c>
      <c r="F1135">
        <v>8410396112118</v>
      </c>
      <c r="G1135" t="s">
        <v>2807</v>
      </c>
      <c r="I1135">
        <v>116.8</v>
      </c>
      <c r="K1135">
        <v>116.8</v>
      </c>
      <c r="L1135">
        <v>2</v>
      </c>
      <c r="M1135" t="s">
        <v>203</v>
      </c>
      <c r="N1135">
        <v>1</v>
      </c>
      <c r="P1135" t="s">
        <v>231</v>
      </c>
      <c r="R1135">
        <v>26.5</v>
      </c>
      <c r="S1135">
        <v>16</v>
      </c>
      <c r="T1135">
        <v>20050101</v>
      </c>
      <c r="U1135">
        <v>20250131</v>
      </c>
    </row>
    <row r="1136" spans="1:23" x14ac:dyDescent="0.25">
      <c r="A1136" t="s">
        <v>466</v>
      </c>
      <c r="B1136" t="s">
        <v>479</v>
      </c>
      <c r="C1136" t="s">
        <v>2805</v>
      </c>
      <c r="D1136" t="s">
        <v>2040</v>
      </c>
      <c r="E1136" t="s">
        <v>2808</v>
      </c>
      <c r="F1136">
        <v>8410396111129</v>
      </c>
      <c r="G1136" t="s">
        <v>2809</v>
      </c>
      <c r="I1136">
        <v>96.8</v>
      </c>
      <c r="K1136">
        <v>96.8</v>
      </c>
      <c r="L1136">
        <v>2</v>
      </c>
      <c r="M1136" t="s">
        <v>203</v>
      </c>
      <c r="N1136">
        <v>1</v>
      </c>
      <c r="P1136" t="s">
        <v>231</v>
      </c>
      <c r="R1136">
        <v>26.5</v>
      </c>
      <c r="S1136">
        <v>16</v>
      </c>
      <c r="T1136">
        <v>20050101</v>
      </c>
      <c r="U1136">
        <v>20250131</v>
      </c>
    </row>
    <row r="1137" spans="1:23" x14ac:dyDescent="0.25">
      <c r="A1137" t="s">
        <v>466</v>
      </c>
      <c r="B1137" t="s">
        <v>479</v>
      </c>
      <c r="C1137" t="s">
        <v>2805</v>
      </c>
      <c r="D1137" t="s">
        <v>2040</v>
      </c>
      <c r="E1137" t="s">
        <v>2810</v>
      </c>
      <c r="F1137">
        <v>8410396240577</v>
      </c>
      <c r="G1137" t="s">
        <v>2811</v>
      </c>
      <c r="I1137">
        <v>172.08</v>
      </c>
      <c r="K1137">
        <v>172.08</v>
      </c>
      <c r="L1137">
        <v>2</v>
      </c>
      <c r="M1137" t="s">
        <v>203</v>
      </c>
      <c r="N1137">
        <v>1</v>
      </c>
      <c r="P1137" t="s">
        <v>231</v>
      </c>
      <c r="R1137">
        <v>26.5</v>
      </c>
      <c r="S1137">
        <v>16</v>
      </c>
      <c r="T1137">
        <v>20050101</v>
      </c>
      <c r="U1137">
        <v>20250131</v>
      </c>
    </row>
    <row r="1138" spans="1:23" x14ac:dyDescent="0.25">
      <c r="A1138" t="s">
        <v>466</v>
      </c>
      <c r="B1138" t="s">
        <v>479</v>
      </c>
      <c r="C1138" t="s">
        <v>2805</v>
      </c>
      <c r="D1138" t="s">
        <v>2040</v>
      </c>
      <c r="E1138" t="s">
        <v>2812</v>
      </c>
      <c r="F1138">
        <v>8410396230608</v>
      </c>
      <c r="G1138" t="s">
        <v>2813</v>
      </c>
      <c r="I1138">
        <v>128.4</v>
      </c>
      <c r="K1138">
        <v>128.4</v>
      </c>
      <c r="L1138">
        <v>2</v>
      </c>
      <c r="M1138" t="s">
        <v>203</v>
      </c>
      <c r="N1138">
        <v>1</v>
      </c>
      <c r="P1138" t="s">
        <v>231</v>
      </c>
      <c r="R1138">
        <v>26.5</v>
      </c>
      <c r="S1138">
        <v>16</v>
      </c>
      <c r="T1138">
        <v>20050101</v>
      </c>
      <c r="U1138">
        <v>20250131</v>
      </c>
    </row>
    <row r="1139" spans="1:23" x14ac:dyDescent="0.25">
      <c r="A1139" t="s">
        <v>466</v>
      </c>
      <c r="B1139" t="s">
        <v>2098</v>
      </c>
      <c r="C1139" t="s">
        <v>2199</v>
      </c>
      <c r="D1139" t="s">
        <v>2040</v>
      </c>
      <c r="E1139" t="s">
        <v>2814</v>
      </c>
      <c r="F1139">
        <v>7804320753607</v>
      </c>
      <c r="G1139" t="s">
        <v>2815</v>
      </c>
      <c r="I1139">
        <v>101.38</v>
      </c>
      <c r="K1139">
        <v>101.38</v>
      </c>
      <c r="L1139">
        <v>2</v>
      </c>
      <c r="M1139" t="s">
        <v>203</v>
      </c>
      <c r="N1139">
        <v>1</v>
      </c>
      <c r="O1139" s="28">
        <v>45586</v>
      </c>
      <c r="P1139" t="s">
        <v>201</v>
      </c>
      <c r="Q1139" t="s">
        <v>202</v>
      </c>
      <c r="R1139">
        <v>26.5</v>
      </c>
      <c r="S1139">
        <v>16</v>
      </c>
      <c r="T1139">
        <v>20240708</v>
      </c>
      <c r="U1139">
        <v>20250131</v>
      </c>
      <c r="V1139">
        <v>50202203</v>
      </c>
      <c r="W1139" t="s">
        <v>2043</v>
      </c>
    </row>
    <row r="1140" spans="1:23" x14ac:dyDescent="0.25">
      <c r="A1140" t="s">
        <v>466</v>
      </c>
      <c r="B1140" t="s">
        <v>2098</v>
      </c>
      <c r="C1140" t="s">
        <v>2199</v>
      </c>
      <c r="D1140" t="s">
        <v>2040</v>
      </c>
      <c r="E1140" t="s">
        <v>2816</v>
      </c>
      <c r="F1140">
        <v>7804320119434</v>
      </c>
      <c r="G1140" t="s">
        <v>2817</v>
      </c>
      <c r="I1140">
        <v>101.38</v>
      </c>
      <c r="K1140">
        <v>101.38</v>
      </c>
      <c r="L1140">
        <v>2</v>
      </c>
      <c r="M1140" t="s">
        <v>203</v>
      </c>
      <c r="N1140">
        <v>1</v>
      </c>
      <c r="O1140" s="28">
        <v>45625</v>
      </c>
      <c r="P1140" t="s">
        <v>201</v>
      </c>
      <c r="Q1140" t="s">
        <v>202</v>
      </c>
      <c r="R1140">
        <v>26.5</v>
      </c>
      <c r="S1140">
        <v>16</v>
      </c>
      <c r="T1140">
        <v>20240708</v>
      </c>
      <c r="U1140">
        <v>20250131</v>
      </c>
      <c r="V1140">
        <v>50202203</v>
      </c>
      <c r="W1140" t="s">
        <v>2043</v>
      </c>
    </row>
    <row r="1141" spans="1:23" x14ac:dyDescent="0.25">
      <c r="A1141" t="s">
        <v>466</v>
      </c>
      <c r="B1141" t="s">
        <v>2098</v>
      </c>
      <c r="C1141" t="s">
        <v>2199</v>
      </c>
      <c r="D1141" t="s">
        <v>2040</v>
      </c>
      <c r="E1141" t="s">
        <v>2818</v>
      </c>
      <c r="F1141">
        <v>7804320462004</v>
      </c>
      <c r="G1141" t="s">
        <v>2819</v>
      </c>
      <c r="I1141">
        <v>101.38</v>
      </c>
      <c r="K1141">
        <v>101.38</v>
      </c>
      <c r="L1141">
        <v>2</v>
      </c>
      <c r="M1141" t="s">
        <v>203</v>
      </c>
      <c r="N1141">
        <v>1</v>
      </c>
      <c r="O1141" s="28">
        <v>45586</v>
      </c>
      <c r="P1141" t="s">
        <v>201</v>
      </c>
      <c r="Q1141" t="s">
        <v>202</v>
      </c>
      <c r="R1141">
        <v>26.5</v>
      </c>
      <c r="S1141">
        <v>16</v>
      </c>
      <c r="T1141">
        <v>20240708</v>
      </c>
      <c r="U1141">
        <v>20250131</v>
      </c>
      <c r="V1141">
        <v>50202203</v>
      </c>
      <c r="W1141" t="s">
        <v>2043</v>
      </c>
    </row>
    <row r="1142" spans="1:23" x14ac:dyDescent="0.25">
      <c r="A1142" t="s">
        <v>466</v>
      </c>
      <c r="B1142" t="s">
        <v>2098</v>
      </c>
      <c r="C1142" t="s">
        <v>2199</v>
      </c>
      <c r="D1142" t="s">
        <v>2040</v>
      </c>
      <c r="E1142" t="s">
        <v>2820</v>
      </c>
      <c r="F1142">
        <v>7804320753454</v>
      </c>
      <c r="G1142" t="s">
        <v>2821</v>
      </c>
      <c r="I1142">
        <v>101.38</v>
      </c>
      <c r="K1142">
        <v>101.38</v>
      </c>
      <c r="L1142">
        <v>2</v>
      </c>
      <c r="M1142" t="s">
        <v>203</v>
      </c>
      <c r="N1142">
        <v>1</v>
      </c>
      <c r="O1142" s="28">
        <v>45586</v>
      </c>
      <c r="P1142" t="s">
        <v>201</v>
      </c>
      <c r="Q1142" t="s">
        <v>202</v>
      </c>
      <c r="R1142">
        <v>26.5</v>
      </c>
      <c r="S1142">
        <v>16</v>
      </c>
      <c r="T1142">
        <v>20240708</v>
      </c>
      <c r="U1142">
        <v>20250131</v>
      </c>
      <c r="V1142">
        <v>50202203</v>
      </c>
      <c r="W1142" t="s">
        <v>2043</v>
      </c>
    </row>
    <row r="1143" spans="1:23" x14ac:dyDescent="0.25">
      <c r="A1143" t="s">
        <v>466</v>
      </c>
      <c r="B1143" t="s">
        <v>525</v>
      </c>
      <c r="C1143" t="s">
        <v>2822</v>
      </c>
      <c r="D1143" t="s">
        <v>2040</v>
      </c>
      <c r="E1143" t="s">
        <v>2823</v>
      </c>
      <c r="F1143">
        <v>8436538810897</v>
      </c>
      <c r="G1143" t="s">
        <v>2824</v>
      </c>
      <c r="I1143">
        <v>782.61</v>
      </c>
      <c r="K1143">
        <v>782.61</v>
      </c>
      <c r="L1143">
        <v>2</v>
      </c>
      <c r="M1143" t="s">
        <v>203</v>
      </c>
      <c r="N1143">
        <v>1</v>
      </c>
      <c r="O1143" s="28">
        <v>43235</v>
      </c>
      <c r="P1143" t="s">
        <v>231</v>
      </c>
      <c r="R1143">
        <v>26.5</v>
      </c>
      <c r="S1143">
        <v>16</v>
      </c>
      <c r="T1143">
        <v>20161116</v>
      </c>
      <c r="U1143">
        <v>20250131</v>
      </c>
      <c r="V1143">
        <v>50202203</v>
      </c>
      <c r="W1143" t="s">
        <v>2043</v>
      </c>
    </row>
    <row r="1144" spans="1:23" x14ac:dyDescent="0.25">
      <c r="A1144" t="s">
        <v>466</v>
      </c>
      <c r="B1144" t="s">
        <v>525</v>
      </c>
      <c r="C1144" t="s">
        <v>2822</v>
      </c>
      <c r="D1144" t="s">
        <v>2040</v>
      </c>
      <c r="E1144" t="s">
        <v>2825</v>
      </c>
      <c r="F1144">
        <v>8436538810880</v>
      </c>
      <c r="G1144" t="s">
        <v>2826</v>
      </c>
      <c r="I1144">
        <v>339.92</v>
      </c>
      <c r="K1144">
        <v>339.92</v>
      </c>
      <c r="L1144">
        <v>2</v>
      </c>
      <c r="M1144" t="s">
        <v>203</v>
      </c>
      <c r="N1144">
        <v>1</v>
      </c>
      <c r="O1144" s="28">
        <v>44231</v>
      </c>
      <c r="P1144" t="s">
        <v>201</v>
      </c>
      <c r="R1144">
        <v>26.5</v>
      </c>
      <c r="S1144">
        <v>16</v>
      </c>
      <c r="T1144">
        <v>20161116</v>
      </c>
      <c r="U1144">
        <v>20250131</v>
      </c>
      <c r="V1144">
        <v>50202203</v>
      </c>
      <c r="W1144" t="s">
        <v>2043</v>
      </c>
    </row>
    <row r="1145" spans="1:23" x14ac:dyDescent="0.25">
      <c r="A1145" t="s">
        <v>466</v>
      </c>
      <c r="B1145" t="s">
        <v>525</v>
      </c>
      <c r="C1145" t="s">
        <v>2822</v>
      </c>
      <c r="D1145" t="s">
        <v>2040</v>
      </c>
      <c r="E1145" t="s">
        <v>2827</v>
      </c>
      <c r="F1145">
        <v>8436538811375</v>
      </c>
      <c r="G1145" t="s">
        <v>2828</v>
      </c>
      <c r="I1145">
        <v>339.92</v>
      </c>
      <c r="K1145">
        <v>339.92</v>
      </c>
      <c r="L1145">
        <v>2</v>
      </c>
      <c r="M1145" t="s">
        <v>203</v>
      </c>
      <c r="N1145">
        <v>1</v>
      </c>
      <c r="O1145" s="28">
        <v>45099</v>
      </c>
      <c r="P1145" t="s">
        <v>201</v>
      </c>
      <c r="R1145">
        <v>26.5</v>
      </c>
      <c r="S1145">
        <v>16</v>
      </c>
      <c r="T1145">
        <v>20240513</v>
      </c>
      <c r="U1145">
        <v>20250131</v>
      </c>
      <c r="V1145">
        <v>50202203</v>
      </c>
      <c r="W1145" t="s">
        <v>2043</v>
      </c>
    </row>
    <row r="1146" spans="1:23" x14ac:dyDescent="0.25">
      <c r="A1146" t="s">
        <v>466</v>
      </c>
      <c r="B1146" t="s">
        <v>525</v>
      </c>
      <c r="C1146" t="s">
        <v>2822</v>
      </c>
      <c r="D1146" t="s">
        <v>2040</v>
      </c>
      <c r="E1146" t="s">
        <v>2829</v>
      </c>
      <c r="F1146">
        <v>8436538811641</v>
      </c>
      <c r="G1146" t="s">
        <v>2830</v>
      </c>
      <c r="I1146">
        <v>371.54</v>
      </c>
      <c r="K1146">
        <v>371.54</v>
      </c>
      <c r="L1146">
        <v>2</v>
      </c>
      <c r="M1146" t="s">
        <v>203</v>
      </c>
      <c r="N1146">
        <v>1</v>
      </c>
      <c r="O1146" s="28">
        <v>43826</v>
      </c>
      <c r="P1146" t="s">
        <v>201</v>
      </c>
      <c r="R1146">
        <v>26.5</v>
      </c>
      <c r="S1146">
        <v>16</v>
      </c>
      <c r="T1146">
        <v>20171110</v>
      </c>
      <c r="U1146">
        <v>20250131</v>
      </c>
      <c r="V1146">
        <v>50202203</v>
      </c>
      <c r="W1146" t="s">
        <v>2043</v>
      </c>
    </row>
    <row r="1147" spans="1:23" x14ac:dyDescent="0.25">
      <c r="A1147" t="s">
        <v>466</v>
      </c>
      <c r="B1147" t="s">
        <v>525</v>
      </c>
      <c r="C1147" t="s">
        <v>2822</v>
      </c>
      <c r="D1147" t="s">
        <v>2040</v>
      </c>
      <c r="E1147" t="s">
        <v>2831</v>
      </c>
      <c r="F1147">
        <v>8436538812105</v>
      </c>
      <c r="G1147" t="s">
        <v>2832</v>
      </c>
      <c r="I1147">
        <v>782.61</v>
      </c>
      <c r="K1147">
        <v>782.61</v>
      </c>
      <c r="L1147">
        <v>2</v>
      </c>
      <c r="M1147" t="s">
        <v>203</v>
      </c>
      <c r="N1147">
        <v>1</v>
      </c>
      <c r="O1147" s="28">
        <v>43719</v>
      </c>
      <c r="P1147" t="s">
        <v>231</v>
      </c>
      <c r="R1147">
        <v>26.5</v>
      </c>
      <c r="S1147">
        <v>16</v>
      </c>
      <c r="T1147">
        <v>20191120</v>
      </c>
      <c r="U1147">
        <v>20250131</v>
      </c>
      <c r="V1147">
        <v>50202203</v>
      </c>
      <c r="W1147" t="s">
        <v>2043</v>
      </c>
    </row>
    <row r="1148" spans="1:23" x14ac:dyDescent="0.25">
      <c r="A1148" t="s">
        <v>466</v>
      </c>
      <c r="B1148" t="s">
        <v>525</v>
      </c>
      <c r="C1148" t="s">
        <v>2822</v>
      </c>
      <c r="D1148" t="s">
        <v>2040</v>
      </c>
      <c r="E1148" t="s">
        <v>2833</v>
      </c>
      <c r="F1148">
        <v>8436538812099</v>
      </c>
      <c r="G1148" t="s">
        <v>2834</v>
      </c>
      <c r="I1148">
        <v>371.54</v>
      </c>
      <c r="K1148">
        <v>371.54</v>
      </c>
      <c r="L1148">
        <v>2</v>
      </c>
      <c r="M1148" t="s">
        <v>203</v>
      </c>
      <c r="N1148">
        <v>1</v>
      </c>
      <c r="O1148" s="28">
        <v>43712</v>
      </c>
      <c r="P1148" t="s">
        <v>201</v>
      </c>
      <c r="R1148">
        <v>26.5</v>
      </c>
      <c r="S1148">
        <v>16</v>
      </c>
      <c r="T1148">
        <v>20190222</v>
      </c>
      <c r="U1148">
        <v>20250131</v>
      </c>
      <c r="V1148">
        <v>50202203</v>
      </c>
      <c r="W1148" t="s">
        <v>2043</v>
      </c>
    </row>
    <row r="1149" spans="1:23" x14ac:dyDescent="0.25">
      <c r="A1149" t="s">
        <v>466</v>
      </c>
      <c r="B1149" t="s">
        <v>525</v>
      </c>
      <c r="C1149" t="s">
        <v>2822</v>
      </c>
      <c r="D1149" t="s">
        <v>2040</v>
      </c>
      <c r="E1149" t="s">
        <v>2835</v>
      </c>
      <c r="F1149">
        <v>8436538812563</v>
      </c>
      <c r="G1149" t="s">
        <v>2836</v>
      </c>
      <c r="I1149">
        <v>415.02</v>
      </c>
      <c r="K1149">
        <v>415.02</v>
      </c>
      <c r="L1149">
        <v>2</v>
      </c>
      <c r="M1149" t="s">
        <v>203</v>
      </c>
      <c r="N1149">
        <v>1</v>
      </c>
      <c r="O1149" s="28">
        <v>45420</v>
      </c>
      <c r="P1149" t="s">
        <v>201</v>
      </c>
      <c r="R1149">
        <v>26.5</v>
      </c>
      <c r="S1149">
        <v>16</v>
      </c>
      <c r="T1149">
        <v>20200402</v>
      </c>
      <c r="U1149">
        <v>20250131</v>
      </c>
      <c r="V1149">
        <v>50202203</v>
      </c>
      <c r="W1149" t="s">
        <v>2043</v>
      </c>
    </row>
    <row r="1150" spans="1:23" x14ac:dyDescent="0.25">
      <c r="A1150" t="s">
        <v>466</v>
      </c>
      <c r="B1150" t="s">
        <v>525</v>
      </c>
      <c r="C1150" t="s">
        <v>2822</v>
      </c>
      <c r="D1150" t="s">
        <v>2040</v>
      </c>
      <c r="E1150" t="s">
        <v>2837</v>
      </c>
      <c r="F1150">
        <v>8436538812945</v>
      </c>
      <c r="G1150" t="s">
        <v>2838</v>
      </c>
      <c r="I1150">
        <v>415.02</v>
      </c>
      <c r="K1150">
        <v>415.02</v>
      </c>
      <c r="L1150">
        <v>2</v>
      </c>
      <c r="M1150" t="s">
        <v>203</v>
      </c>
      <c r="N1150">
        <v>1</v>
      </c>
      <c r="O1150" s="28">
        <v>44187</v>
      </c>
      <c r="P1150" t="s">
        <v>231</v>
      </c>
      <c r="R1150">
        <v>26.5</v>
      </c>
      <c r="S1150">
        <v>16</v>
      </c>
      <c r="T1150">
        <v>20240513</v>
      </c>
      <c r="U1150">
        <v>20250131</v>
      </c>
      <c r="V1150">
        <v>50202203</v>
      </c>
      <c r="W1150" t="s">
        <v>2043</v>
      </c>
    </row>
    <row r="1151" spans="1:23" x14ac:dyDescent="0.25">
      <c r="A1151" t="s">
        <v>466</v>
      </c>
      <c r="B1151" t="s">
        <v>525</v>
      </c>
      <c r="C1151" t="s">
        <v>2822</v>
      </c>
      <c r="D1151" t="s">
        <v>2040</v>
      </c>
      <c r="E1151" t="s">
        <v>2839</v>
      </c>
      <c r="F1151">
        <v>8436538813560</v>
      </c>
      <c r="G1151" t="s">
        <v>2840</v>
      </c>
      <c r="I1151">
        <v>422.92</v>
      </c>
      <c r="K1151">
        <v>422.92</v>
      </c>
      <c r="L1151">
        <v>2</v>
      </c>
      <c r="M1151" t="s">
        <v>203</v>
      </c>
      <c r="N1151">
        <v>1</v>
      </c>
      <c r="O1151" s="28">
        <v>44769</v>
      </c>
      <c r="P1151" t="s">
        <v>231</v>
      </c>
      <c r="R1151">
        <v>26.5</v>
      </c>
      <c r="S1151">
        <v>16</v>
      </c>
      <c r="T1151">
        <v>20240513</v>
      </c>
      <c r="U1151">
        <v>20250131</v>
      </c>
      <c r="V1151">
        <v>50202203</v>
      </c>
      <c r="W1151" t="s">
        <v>2043</v>
      </c>
    </row>
    <row r="1152" spans="1:23" x14ac:dyDescent="0.25">
      <c r="A1152" t="s">
        <v>466</v>
      </c>
      <c r="B1152" t="s">
        <v>525</v>
      </c>
      <c r="C1152" t="s">
        <v>2822</v>
      </c>
      <c r="D1152" t="s">
        <v>2040</v>
      </c>
      <c r="E1152" t="s">
        <v>2841</v>
      </c>
      <c r="F1152">
        <v>8436538814536</v>
      </c>
      <c r="G1152" t="s">
        <v>2842</v>
      </c>
      <c r="I1152">
        <v>450.59</v>
      </c>
      <c r="K1152">
        <v>450.59</v>
      </c>
      <c r="L1152">
        <v>2</v>
      </c>
      <c r="M1152" t="s">
        <v>203</v>
      </c>
      <c r="N1152">
        <v>1</v>
      </c>
      <c r="O1152" s="28">
        <v>45484</v>
      </c>
      <c r="P1152" t="s">
        <v>201</v>
      </c>
      <c r="R1152">
        <v>26.5</v>
      </c>
      <c r="S1152">
        <v>16</v>
      </c>
      <c r="T1152">
        <v>20240709</v>
      </c>
      <c r="U1152">
        <v>20250131</v>
      </c>
      <c r="V1152">
        <v>50202203</v>
      </c>
      <c r="W1152" t="s">
        <v>2043</v>
      </c>
    </row>
    <row r="1153" spans="1:23" x14ac:dyDescent="0.25">
      <c r="A1153" t="s">
        <v>466</v>
      </c>
      <c r="B1153" t="s">
        <v>525</v>
      </c>
      <c r="C1153" t="s">
        <v>2822</v>
      </c>
      <c r="D1153" t="s">
        <v>2040</v>
      </c>
      <c r="E1153" t="s">
        <v>2843</v>
      </c>
      <c r="F1153">
        <v>8436538814949</v>
      </c>
      <c r="G1153" t="s">
        <v>2844</v>
      </c>
      <c r="I1153">
        <v>389.72</v>
      </c>
      <c r="K1153">
        <v>389.72</v>
      </c>
      <c r="L1153">
        <v>2</v>
      </c>
      <c r="M1153" t="s">
        <v>203</v>
      </c>
      <c r="N1153">
        <v>1</v>
      </c>
      <c r="O1153" s="28">
        <v>45579</v>
      </c>
      <c r="P1153" t="s">
        <v>201</v>
      </c>
      <c r="R1153">
        <v>26.5</v>
      </c>
      <c r="S1153">
        <v>16</v>
      </c>
      <c r="T1153">
        <v>20240827</v>
      </c>
      <c r="U1153">
        <v>20250131</v>
      </c>
      <c r="V1153">
        <v>50202203</v>
      </c>
      <c r="W1153" t="s">
        <v>2043</v>
      </c>
    </row>
    <row r="1154" spans="1:23" x14ac:dyDescent="0.25">
      <c r="A1154" t="s">
        <v>466</v>
      </c>
      <c r="B1154" t="s">
        <v>2845</v>
      </c>
      <c r="C1154" t="s">
        <v>346</v>
      </c>
      <c r="D1154" t="s">
        <v>2040</v>
      </c>
      <c r="E1154" t="s">
        <v>151</v>
      </c>
      <c r="F1154">
        <v>8429073090411</v>
      </c>
      <c r="G1154" t="s">
        <v>152</v>
      </c>
      <c r="I1154">
        <v>212</v>
      </c>
      <c r="K1154">
        <v>212</v>
      </c>
      <c r="L1154">
        <v>2</v>
      </c>
      <c r="M1154" t="s">
        <v>203</v>
      </c>
      <c r="N1154">
        <v>1</v>
      </c>
      <c r="O1154" s="28">
        <v>40994</v>
      </c>
      <c r="P1154" t="s">
        <v>231</v>
      </c>
      <c r="R1154">
        <v>26.5</v>
      </c>
      <c r="S1154">
        <v>16</v>
      </c>
      <c r="T1154">
        <v>20091126</v>
      </c>
      <c r="U1154">
        <v>20250131</v>
      </c>
      <c r="V1154">
        <v>50202203</v>
      </c>
      <c r="W1154" t="s">
        <v>2043</v>
      </c>
    </row>
    <row r="1155" spans="1:23" x14ac:dyDescent="0.25">
      <c r="A1155" t="s">
        <v>466</v>
      </c>
      <c r="B1155" t="s">
        <v>2845</v>
      </c>
      <c r="C1155" t="s">
        <v>346</v>
      </c>
      <c r="D1155" t="s">
        <v>2040</v>
      </c>
      <c r="E1155" t="s">
        <v>2846</v>
      </c>
      <c r="F1155">
        <v>8429073011010</v>
      </c>
      <c r="G1155" t="s">
        <v>2847</v>
      </c>
      <c r="I1155">
        <v>223.08</v>
      </c>
      <c r="K1155">
        <v>223.08</v>
      </c>
      <c r="L1155">
        <v>2</v>
      </c>
      <c r="M1155" t="s">
        <v>203</v>
      </c>
      <c r="N1155">
        <v>1</v>
      </c>
      <c r="O1155" s="28">
        <v>41584</v>
      </c>
      <c r="P1155" t="s">
        <v>231</v>
      </c>
      <c r="R1155">
        <v>30</v>
      </c>
      <c r="S1155">
        <v>16</v>
      </c>
      <c r="T1155">
        <v>20120307</v>
      </c>
      <c r="U1155">
        <v>20250131</v>
      </c>
      <c r="V1155">
        <v>50202203</v>
      </c>
      <c r="W1155" t="s">
        <v>2043</v>
      </c>
    </row>
    <row r="1156" spans="1:23" x14ac:dyDescent="0.25">
      <c r="A1156" t="s">
        <v>466</v>
      </c>
      <c r="B1156" t="s">
        <v>2845</v>
      </c>
      <c r="C1156" t="s">
        <v>346</v>
      </c>
      <c r="D1156" t="s">
        <v>2040</v>
      </c>
      <c r="E1156" t="s">
        <v>149</v>
      </c>
      <c r="F1156">
        <v>8429073012017</v>
      </c>
      <c r="G1156" t="s">
        <v>150</v>
      </c>
      <c r="I1156">
        <v>223.08</v>
      </c>
      <c r="K1156">
        <v>223.08</v>
      </c>
      <c r="L1156">
        <v>2</v>
      </c>
      <c r="M1156" t="s">
        <v>203</v>
      </c>
      <c r="N1156">
        <v>1</v>
      </c>
      <c r="O1156" s="28">
        <v>41796</v>
      </c>
      <c r="P1156" t="s">
        <v>231</v>
      </c>
      <c r="R1156">
        <v>30</v>
      </c>
      <c r="S1156">
        <v>16</v>
      </c>
      <c r="T1156">
        <v>20121108</v>
      </c>
      <c r="U1156">
        <v>20250131</v>
      </c>
      <c r="V1156">
        <v>50202203</v>
      </c>
      <c r="W1156" t="s">
        <v>2043</v>
      </c>
    </row>
    <row r="1157" spans="1:23" x14ac:dyDescent="0.25">
      <c r="A1157" t="s">
        <v>466</v>
      </c>
      <c r="B1157" t="s">
        <v>2845</v>
      </c>
      <c r="C1157" t="s">
        <v>346</v>
      </c>
      <c r="D1157" t="s">
        <v>2040</v>
      </c>
      <c r="E1157" t="s">
        <v>2848</v>
      </c>
      <c r="F1157">
        <v>8429073013014</v>
      </c>
      <c r="G1157" t="s">
        <v>2849</v>
      </c>
      <c r="I1157">
        <v>230.77</v>
      </c>
      <c r="K1157">
        <v>230.77</v>
      </c>
      <c r="L1157">
        <v>2</v>
      </c>
      <c r="M1157" t="s">
        <v>203</v>
      </c>
      <c r="N1157">
        <v>1</v>
      </c>
      <c r="O1157" s="28">
        <v>41949</v>
      </c>
      <c r="P1157" t="s">
        <v>231</v>
      </c>
      <c r="R1157">
        <v>30</v>
      </c>
      <c r="S1157">
        <v>16</v>
      </c>
      <c r="T1157">
        <v>20140609</v>
      </c>
      <c r="U1157">
        <v>20250131</v>
      </c>
      <c r="V1157">
        <v>50202203</v>
      </c>
      <c r="W1157" t="s">
        <v>2043</v>
      </c>
    </row>
    <row r="1158" spans="1:23" x14ac:dyDescent="0.25">
      <c r="A1158" t="s">
        <v>466</v>
      </c>
      <c r="B1158" t="s">
        <v>2845</v>
      </c>
      <c r="C1158" t="s">
        <v>346</v>
      </c>
      <c r="D1158" t="s">
        <v>2040</v>
      </c>
      <c r="E1158" t="s">
        <v>2850</v>
      </c>
      <c r="F1158">
        <v>8429073020012</v>
      </c>
      <c r="G1158" t="s">
        <v>2851</v>
      </c>
      <c r="I1158">
        <v>407.69</v>
      </c>
      <c r="K1158">
        <v>407.69</v>
      </c>
      <c r="L1158">
        <v>2</v>
      </c>
      <c r="M1158" t="s">
        <v>203</v>
      </c>
      <c r="N1158">
        <v>1</v>
      </c>
      <c r="O1158" s="28">
        <v>44690</v>
      </c>
      <c r="P1158" t="s">
        <v>201</v>
      </c>
      <c r="Q1158" t="s">
        <v>202</v>
      </c>
      <c r="R1158">
        <v>30</v>
      </c>
      <c r="S1158">
        <v>16</v>
      </c>
      <c r="T1158">
        <v>20240509</v>
      </c>
      <c r="U1158">
        <v>20250131</v>
      </c>
      <c r="V1158">
        <v>50202203</v>
      </c>
      <c r="W1158" t="s">
        <v>2043</v>
      </c>
    </row>
    <row r="1159" spans="1:23" x14ac:dyDescent="0.25">
      <c r="A1159" t="s">
        <v>466</v>
      </c>
      <c r="B1159" t="s">
        <v>2845</v>
      </c>
      <c r="C1159" t="s">
        <v>346</v>
      </c>
      <c r="D1159" t="s">
        <v>2040</v>
      </c>
      <c r="E1159" t="s">
        <v>347</v>
      </c>
      <c r="F1159">
        <v>8429073022016</v>
      </c>
      <c r="G1159" t="s">
        <v>348</v>
      </c>
      <c r="I1159">
        <v>446.15</v>
      </c>
      <c r="K1159">
        <v>446.15</v>
      </c>
      <c r="L1159">
        <v>2</v>
      </c>
      <c r="M1159" t="s">
        <v>203</v>
      </c>
      <c r="N1159">
        <v>1</v>
      </c>
      <c r="O1159" s="28">
        <v>45420</v>
      </c>
      <c r="P1159" t="s">
        <v>201</v>
      </c>
      <c r="R1159">
        <v>30</v>
      </c>
      <c r="S1159">
        <v>16</v>
      </c>
      <c r="T1159">
        <v>20240509</v>
      </c>
      <c r="U1159">
        <v>20250131</v>
      </c>
      <c r="V1159">
        <v>50202203</v>
      </c>
      <c r="W1159" t="s">
        <v>2043</v>
      </c>
    </row>
    <row r="1160" spans="1:23" x14ac:dyDescent="0.25">
      <c r="A1160" t="s">
        <v>466</v>
      </c>
      <c r="B1160" t="s">
        <v>2845</v>
      </c>
      <c r="C1160" t="s">
        <v>346</v>
      </c>
      <c r="D1160" t="s">
        <v>2040</v>
      </c>
      <c r="E1160" t="s">
        <v>2852</v>
      </c>
      <c r="F1160">
        <v>8429073023013</v>
      </c>
      <c r="G1160" t="s">
        <v>2853</v>
      </c>
      <c r="I1160">
        <v>465.39</v>
      </c>
      <c r="K1160">
        <v>465.39</v>
      </c>
      <c r="L1160">
        <v>2</v>
      </c>
      <c r="M1160" t="s">
        <v>203</v>
      </c>
      <c r="N1160">
        <v>1</v>
      </c>
      <c r="O1160" s="28">
        <v>45624</v>
      </c>
      <c r="P1160" t="s">
        <v>201</v>
      </c>
      <c r="R1160">
        <v>30</v>
      </c>
      <c r="S1160">
        <v>16</v>
      </c>
      <c r="T1160">
        <v>20240710</v>
      </c>
      <c r="U1160">
        <v>20250131</v>
      </c>
      <c r="V1160">
        <v>50202203</v>
      </c>
      <c r="W1160" t="s">
        <v>2043</v>
      </c>
    </row>
    <row r="1161" spans="1:23" x14ac:dyDescent="0.25">
      <c r="A1161" t="s">
        <v>466</v>
      </c>
      <c r="B1161" t="s">
        <v>2845</v>
      </c>
      <c r="C1161" t="s">
        <v>346</v>
      </c>
      <c r="D1161" t="s">
        <v>2040</v>
      </c>
      <c r="E1161" t="s">
        <v>2854</v>
      </c>
      <c r="F1161">
        <v>8429073011416</v>
      </c>
      <c r="G1161" t="s">
        <v>2855</v>
      </c>
      <c r="I1161">
        <v>223.08</v>
      </c>
      <c r="K1161">
        <v>223.08</v>
      </c>
      <c r="L1161">
        <v>2</v>
      </c>
      <c r="M1161" t="s">
        <v>203</v>
      </c>
      <c r="N1161">
        <v>1</v>
      </c>
      <c r="O1161" s="28">
        <v>40981</v>
      </c>
      <c r="P1161" t="s">
        <v>231</v>
      </c>
      <c r="R1161">
        <v>30</v>
      </c>
      <c r="S1161">
        <v>16</v>
      </c>
      <c r="T1161">
        <v>20111021</v>
      </c>
      <c r="U1161">
        <v>20250131</v>
      </c>
      <c r="V1161">
        <v>50202200</v>
      </c>
      <c r="W1161" t="s">
        <v>1556</v>
      </c>
    </row>
    <row r="1162" spans="1:23" x14ac:dyDescent="0.25">
      <c r="A1162" t="s">
        <v>466</v>
      </c>
      <c r="B1162" t="s">
        <v>2845</v>
      </c>
      <c r="C1162" t="s">
        <v>346</v>
      </c>
      <c r="D1162" t="s">
        <v>2040</v>
      </c>
      <c r="E1162" t="s">
        <v>2856</v>
      </c>
      <c r="F1162">
        <v>8429073014011</v>
      </c>
      <c r="G1162" t="s">
        <v>2857</v>
      </c>
      <c r="I1162">
        <v>242.31</v>
      </c>
      <c r="K1162">
        <v>242.31</v>
      </c>
      <c r="L1162">
        <v>2</v>
      </c>
      <c r="M1162" t="s">
        <v>203</v>
      </c>
      <c r="N1162">
        <v>1</v>
      </c>
      <c r="O1162" s="28">
        <v>42107</v>
      </c>
      <c r="P1162" t="s">
        <v>231</v>
      </c>
      <c r="R1162">
        <v>30</v>
      </c>
      <c r="S1162">
        <v>16</v>
      </c>
      <c r="T1162">
        <v>20141107</v>
      </c>
      <c r="U1162">
        <v>20250131</v>
      </c>
      <c r="V1162">
        <v>50202203</v>
      </c>
      <c r="W1162" t="s">
        <v>2043</v>
      </c>
    </row>
    <row r="1163" spans="1:23" x14ac:dyDescent="0.25">
      <c r="A1163" t="s">
        <v>466</v>
      </c>
      <c r="B1163" t="s">
        <v>2845</v>
      </c>
      <c r="C1163" t="s">
        <v>346</v>
      </c>
      <c r="D1163" t="s">
        <v>2040</v>
      </c>
      <c r="E1163" t="s">
        <v>2858</v>
      </c>
      <c r="F1163">
        <v>8429073015018</v>
      </c>
      <c r="G1163" t="s">
        <v>2859</v>
      </c>
      <c r="I1163">
        <v>242.31</v>
      </c>
      <c r="K1163">
        <v>242.31</v>
      </c>
      <c r="L1163">
        <v>2</v>
      </c>
      <c r="M1163" t="s">
        <v>203</v>
      </c>
      <c r="N1163">
        <v>1</v>
      </c>
      <c r="O1163" s="28">
        <v>42437</v>
      </c>
      <c r="P1163" t="s">
        <v>231</v>
      </c>
      <c r="R1163">
        <v>30</v>
      </c>
      <c r="S1163">
        <v>16</v>
      </c>
      <c r="T1163">
        <v>20150417</v>
      </c>
      <c r="U1163">
        <v>20250131</v>
      </c>
      <c r="V1163">
        <v>50202203</v>
      </c>
      <c r="W1163" t="s">
        <v>2043</v>
      </c>
    </row>
    <row r="1164" spans="1:23" x14ac:dyDescent="0.25">
      <c r="A1164" t="s">
        <v>466</v>
      </c>
      <c r="B1164" t="s">
        <v>2845</v>
      </c>
      <c r="C1164" t="s">
        <v>346</v>
      </c>
      <c r="D1164" t="s">
        <v>2040</v>
      </c>
      <c r="E1164" t="s">
        <v>2860</v>
      </c>
      <c r="F1164">
        <v>8429073016022</v>
      </c>
      <c r="G1164" t="s">
        <v>2861</v>
      </c>
      <c r="I1164">
        <v>730.77</v>
      </c>
      <c r="K1164">
        <v>730.77</v>
      </c>
      <c r="L1164">
        <v>2</v>
      </c>
      <c r="M1164" t="s">
        <v>203</v>
      </c>
      <c r="N1164">
        <v>1</v>
      </c>
      <c r="O1164" s="28">
        <v>42864</v>
      </c>
      <c r="P1164" t="s">
        <v>231</v>
      </c>
      <c r="R1164">
        <v>30</v>
      </c>
      <c r="S1164">
        <v>16</v>
      </c>
      <c r="T1164">
        <v>20161116</v>
      </c>
      <c r="U1164">
        <v>20250131</v>
      </c>
      <c r="V1164">
        <v>50202203</v>
      </c>
      <c r="W1164" t="s">
        <v>2043</v>
      </c>
    </row>
    <row r="1165" spans="1:23" x14ac:dyDescent="0.25">
      <c r="A1165" t="s">
        <v>466</v>
      </c>
      <c r="B1165" t="s">
        <v>2845</v>
      </c>
      <c r="C1165" t="s">
        <v>346</v>
      </c>
      <c r="D1165" t="s">
        <v>2040</v>
      </c>
      <c r="E1165" t="s">
        <v>2862</v>
      </c>
      <c r="F1165">
        <v>8429073016015</v>
      </c>
      <c r="G1165" t="s">
        <v>2863</v>
      </c>
      <c r="I1165">
        <v>300</v>
      </c>
      <c r="K1165">
        <v>300</v>
      </c>
      <c r="L1165">
        <v>2</v>
      </c>
      <c r="M1165" t="s">
        <v>203</v>
      </c>
      <c r="N1165">
        <v>1</v>
      </c>
      <c r="O1165" s="28">
        <v>43826</v>
      </c>
      <c r="P1165" t="s">
        <v>231</v>
      </c>
      <c r="R1165">
        <v>30</v>
      </c>
      <c r="S1165">
        <v>16</v>
      </c>
      <c r="T1165">
        <v>20161116</v>
      </c>
      <c r="U1165">
        <v>20250131</v>
      </c>
      <c r="V1165">
        <v>50202203</v>
      </c>
      <c r="W1165" t="s">
        <v>2043</v>
      </c>
    </row>
    <row r="1166" spans="1:23" x14ac:dyDescent="0.25">
      <c r="A1166" t="s">
        <v>466</v>
      </c>
      <c r="B1166" t="s">
        <v>2845</v>
      </c>
      <c r="C1166" t="s">
        <v>346</v>
      </c>
      <c r="D1166" t="s">
        <v>2040</v>
      </c>
      <c r="E1166" t="s">
        <v>2864</v>
      </c>
      <c r="F1166">
        <v>8429073017012</v>
      </c>
      <c r="G1166" t="s">
        <v>2865</v>
      </c>
      <c r="I1166">
        <v>338.46</v>
      </c>
      <c r="K1166">
        <v>338.46</v>
      </c>
      <c r="L1166">
        <v>2</v>
      </c>
      <c r="M1166" t="s">
        <v>203</v>
      </c>
      <c r="N1166">
        <v>1</v>
      </c>
      <c r="O1166" s="28">
        <v>43606</v>
      </c>
      <c r="P1166" t="s">
        <v>231</v>
      </c>
      <c r="R1166">
        <v>30</v>
      </c>
      <c r="S1166">
        <v>16</v>
      </c>
      <c r="T1166">
        <v>20170717</v>
      </c>
      <c r="U1166">
        <v>20250131</v>
      </c>
      <c r="V1166">
        <v>50202203</v>
      </c>
      <c r="W1166" t="s">
        <v>2043</v>
      </c>
    </row>
    <row r="1167" spans="1:23" x14ac:dyDescent="0.25">
      <c r="A1167" t="s">
        <v>466</v>
      </c>
      <c r="B1167" t="s">
        <v>2845</v>
      </c>
      <c r="C1167" t="s">
        <v>346</v>
      </c>
      <c r="D1167" t="s">
        <v>2040</v>
      </c>
      <c r="E1167" t="s">
        <v>2866</v>
      </c>
      <c r="F1167">
        <v>8429073018019</v>
      </c>
      <c r="G1167" t="s">
        <v>2867</v>
      </c>
      <c r="I1167">
        <v>346.15</v>
      </c>
      <c r="K1167">
        <v>346.15</v>
      </c>
      <c r="L1167">
        <v>2</v>
      </c>
      <c r="M1167" t="s">
        <v>203</v>
      </c>
      <c r="N1167">
        <v>1</v>
      </c>
      <c r="O1167" s="28">
        <v>43826</v>
      </c>
      <c r="P1167" t="s">
        <v>231</v>
      </c>
      <c r="R1167">
        <v>30</v>
      </c>
      <c r="S1167">
        <v>16</v>
      </c>
      <c r="T1167">
        <v>20240509</v>
      </c>
      <c r="U1167">
        <v>20250131</v>
      </c>
      <c r="V1167">
        <v>50202203</v>
      </c>
      <c r="W1167" t="s">
        <v>2043</v>
      </c>
    </row>
    <row r="1168" spans="1:23" x14ac:dyDescent="0.25">
      <c r="A1168" t="s">
        <v>466</v>
      </c>
      <c r="B1168" t="s">
        <v>2845</v>
      </c>
      <c r="C1168" t="s">
        <v>346</v>
      </c>
      <c r="D1168" t="s">
        <v>2040</v>
      </c>
      <c r="E1168" t="s">
        <v>2868</v>
      </c>
      <c r="F1168">
        <v>8429073019016</v>
      </c>
      <c r="G1168" t="s">
        <v>2869</v>
      </c>
      <c r="I1168">
        <v>407.69</v>
      </c>
      <c r="K1168">
        <v>407.69</v>
      </c>
      <c r="L1168">
        <v>2</v>
      </c>
      <c r="M1168" t="s">
        <v>203</v>
      </c>
      <c r="N1168">
        <v>1</v>
      </c>
      <c r="O1168" s="28">
        <v>44921</v>
      </c>
      <c r="P1168" t="s">
        <v>231</v>
      </c>
      <c r="R1168">
        <v>30</v>
      </c>
      <c r="S1168">
        <v>16</v>
      </c>
      <c r="T1168">
        <v>20240509</v>
      </c>
      <c r="U1168">
        <v>20250131</v>
      </c>
      <c r="V1168">
        <v>50202203</v>
      </c>
      <c r="W1168" t="s">
        <v>2043</v>
      </c>
    </row>
    <row r="1169" spans="1:23" x14ac:dyDescent="0.25">
      <c r="A1169" t="s">
        <v>466</v>
      </c>
      <c r="B1169" t="s">
        <v>2204</v>
      </c>
      <c r="C1169" t="s">
        <v>349</v>
      </c>
      <c r="D1169" t="s">
        <v>2040</v>
      </c>
      <c r="E1169" t="s">
        <v>350</v>
      </c>
      <c r="F1169">
        <v>8411509125026</v>
      </c>
      <c r="G1169" t="s">
        <v>351</v>
      </c>
      <c r="I1169">
        <v>6047.43</v>
      </c>
      <c r="K1169">
        <v>6047.43</v>
      </c>
      <c r="L1169">
        <v>2</v>
      </c>
      <c r="M1169" t="s">
        <v>203</v>
      </c>
      <c r="N1169">
        <v>1</v>
      </c>
      <c r="O1169" s="28">
        <v>45618</v>
      </c>
      <c r="P1169" t="s">
        <v>201</v>
      </c>
      <c r="R1169">
        <v>26.5</v>
      </c>
      <c r="S1169">
        <v>16</v>
      </c>
      <c r="T1169">
        <v>20240901</v>
      </c>
      <c r="U1169">
        <v>20250131</v>
      </c>
      <c r="V1169">
        <v>50202203</v>
      </c>
      <c r="W1169" t="s">
        <v>2043</v>
      </c>
    </row>
    <row r="1170" spans="1:23" x14ac:dyDescent="0.25">
      <c r="A1170" t="s">
        <v>466</v>
      </c>
      <c r="B1170" t="s">
        <v>2870</v>
      </c>
      <c r="C1170" t="s">
        <v>2871</v>
      </c>
      <c r="D1170" t="s">
        <v>2040</v>
      </c>
      <c r="E1170" t="s">
        <v>2872</v>
      </c>
      <c r="F1170">
        <v>7502219322162</v>
      </c>
      <c r="G1170" t="s">
        <v>2873</v>
      </c>
      <c r="I1170">
        <v>2115.38</v>
      </c>
      <c r="K1170">
        <v>2115.38</v>
      </c>
      <c r="L1170">
        <v>2</v>
      </c>
      <c r="M1170" t="s">
        <v>203</v>
      </c>
      <c r="N1170">
        <v>1</v>
      </c>
      <c r="O1170" s="28">
        <v>41479</v>
      </c>
      <c r="P1170" t="s">
        <v>231</v>
      </c>
      <c r="R1170">
        <v>30</v>
      </c>
      <c r="S1170">
        <v>16</v>
      </c>
      <c r="T1170">
        <v>20130211</v>
      </c>
      <c r="U1170">
        <v>20250131</v>
      </c>
      <c r="V1170">
        <v>50202203</v>
      </c>
      <c r="W1170" t="s">
        <v>2043</v>
      </c>
    </row>
    <row r="1171" spans="1:23" x14ac:dyDescent="0.25">
      <c r="A1171" t="s">
        <v>466</v>
      </c>
      <c r="B1171" t="s">
        <v>2870</v>
      </c>
      <c r="C1171" t="s">
        <v>2871</v>
      </c>
      <c r="D1171" t="s">
        <v>2040</v>
      </c>
      <c r="E1171" t="s">
        <v>2874</v>
      </c>
      <c r="F1171">
        <v>7502219322650</v>
      </c>
      <c r="G1171" t="s">
        <v>2875</v>
      </c>
      <c r="I1171">
        <v>2115.38</v>
      </c>
      <c r="K1171">
        <v>2115.38</v>
      </c>
      <c r="L1171">
        <v>2</v>
      </c>
      <c r="M1171" t="s">
        <v>203</v>
      </c>
      <c r="N1171">
        <v>1</v>
      </c>
      <c r="O1171" s="28">
        <v>43425</v>
      </c>
      <c r="P1171" t="s">
        <v>231</v>
      </c>
      <c r="R1171">
        <v>26.5</v>
      </c>
      <c r="S1171">
        <v>16</v>
      </c>
      <c r="T1171">
        <v>20150217</v>
      </c>
      <c r="U1171">
        <v>20250131</v>
      </c>
      <c r="V1171">
        <v>50202203</v>
      </c>
      <c r="W1171" t="s">
        <v>2043</v>
      </c>
    </row>
    <row r="1172" spans="1:23" x14ac:dyDescent="0.25">
      <c r="A1172" t="s">
        <v>466</v>
      </c>
      <c r="B1172" t="s">
        <v>479</v>
      </c>
      <c r="C1172" t="s">
        <v>2216</v>
      </c>
      <c r="D1172" t="s">
        <v>2040</v>
      </c>
      <c r="E1172" t="s">
        <v>2876</v>
      </c>
      <c r="F1172">
        <v>8410062211375</v>
      </c>
      <c r="G1172" t="s">
        <v>2877</v>
      </c>
      <c r="I1172">
        <v>420</v>
      </c>
      <c r="K1172">
        <v>420</v>
      </c>
      <c r="L1172">
        <v>2</v>
      </c>
      <c r="M1172" t="s">
        <v>203</v>
      </c>
      <c r="N1172">
        <v>1</v>
      </c>
      <c r="O1172" s="28">
        <v>39848</v>
      </c>
      <c r="P1172" t="s">
        <v>231</v>
      </c>
      <c r="R1172">
        <v>26.5</v>
      </c>
      <c r="S1172">
        <v>16</v>
      </c>
      <c r="T1172">
        <v>20081204</v>
      </c>
      <c r="U1172">
        <v>20250131</v>
      </c>
    </row>
    <row r="1173" spans="1:23" x14ac:dyDescent="0.25">
      <c r="A1173" t="s">
        <v>466</v>
      </c>
      <c r="B1173" t="s">
        <v>479</v>
      </c>
      <c r="C1173" t="s">
        <v>2216</v>
      </c>
      <c r="D1173" t="s">
        <v>2040</v>
      </c>
      <c r="E1173" t="s">
        <v>2878</v>
      </c>
      <c r="F1173">
        <v>8410062241501</v>
      </c>
      <c r="G1173" t="s">
        <v>2879</v>
      </c>
      <c r="I1173">
        <v>468</v>
      </c>
      <c r="K1173">
        <v>468</v>
      </c>
      <c r="L1173">
        <v>2</v>
      </c>
      <c r="M1173" t="s">
        <v>203</v>
      </c>
      <c r="N1173">
        <v>1</v>
      </c>
      <c r="O1173" s="28">
        <v>40675</v>
      </c>
      <c r="P1173" t="s">
        <v>231</v>
      </c>
      <c r="R1173">
        <v>26.5</v>
      </c>
      <c r="S1173">
        <v>16</v>
      </c>
      <c r="T1173">
        <v>20090604</v>
      </c>
      <c r="U1173">
        <v>20250131</v>
      </c>
    </row>
    <row r="1174" spans="1:23" x14ac:dyDescent="0.25">
      <c r="A1174" t="s">
        <v>466</v>
      </c>
      <c r="B1174" t="s">
        <v>479</v>
      </c>
      <c r="C1174" t="s">
        <v>2216</v>
      </c>
      <c r="D1174" t="s">
        <v>2040</v>
      </c>
      <c r="E1174" t="s">
        <v>2880</v>
      </c>
      <c r="F1174">
        <v>8410062251555</v>
      </c>
      <c r="G1174" t="s">
        <v>2881</v>
      </c>
      <c r="I1174">
        <v>468</v>
      </c>
      <c r="K1174">
        <v>468</v>
      </c>
      <c r="L1174">
        <v>2</v>
      </c>
      <c r="M1174" t="s">
        <v>203</v>
      </c>
      <c r="N1174">
        <v>1</v>
      </c>
      <c r="O1174" s="28">
        <v>41733</v>
      </c>
      <c r="P1174" t="s">
        <v>231</v>
      </c>
      <c r="R1174">
        <v>26.5</v>
      </c>
      <c r="S1174">
        <v>16</v>
      </c>
      <c r="T1174">
        <v>20110608</v>
      </c>
      <c r="U1174">
        <v>20250131</v>
      </c>
    </row>
    <row r="1175" spans="1:23" x14ac:dyDescent="0.25">
      <c r="A1175" t="s">
        <v>466</v>
      </c>
      <c r="B1175" t="s">
        <v>479</v>
      </c>
      <c r="C1175" t="s">
        <v>2216</v>
      </c>
      <c r="D1175" t="s">
        <v>2040</v>
      </c>
      <c r="E1175" t="s">
        <v>2882</v>
      </c>
      <c r="F1175">
        <v>843700084341</v>
      </c>
      <c r="G1175" t="s">
        <v>2883</v>
      </c>
      <c r="I1175">
        <v>336</v>
      </c>
      <c r="K1175">
        <v>336</v>
      </c>
      <c r="L1175">
        <v>2</v>
      </c>
      <c r="M1175" t="s">
        <v>203</v>
      </c>
      <c r="N1175">
        <v>1</v>
      </c>
      <c r="O1175" s="28">
        <v>43826</v>
      </c>
      <c r="P1175" t="s">
        <v>231</v>
      </c>
      <c r="R1175">
        <v>26.5</v>
      </c>
      <c r="S1175">
        <v>16</v>
      </c>
      <c r="T1175">
        <v>20050101</v>
      </c>
      <c r="U1175">
        <v>20250131</v>
      </c>
      <c r="V1175">
        <v>50202203</v>
      </c>
      <c r="W1175" t="s">
        <v>2043</v>
      </c>
    </row>
    <row r="1176" spans="1:23" x14ac:dyDescent="0.25">
      <c r="A1176" t="s">
        <v>466</v>
      </c>
      <c r="B1176" t="s">
        <v>479</v>
      </c>
      <c r="C1176" t="s">
        <v>2216</v>
      </c>
      <c r="D1176" t="s">
        <v>2040</v>
      </c>
      <c r="E1176" t="s">
        <v>2884</v>
      </c>
      <c r="F1176">
        <v>8410062991352</v>
      </c>
      <c r="G1176" t="s">
        <v>2885</v>
      </c>
      <c r="I1176">
        <v>360</v>
      </c>
      <c r="K1176">
        <v>360</v>
      </c>
      <c r="L1176">
        <v>2</v>
      </c>
      <c r="M1176" t="s">
        <v>203</v>
      </c>
      <c r="N1176">
        <v>1</v>
      </c>
      <c r="O1176" s="28">
        <v>39833</v>
      </c>
      <c r="P1176" t="s">
        <v>231</v>
      </c>
      <c r="R1176">
        <v>26.5</v>
      </c>
      <c r="S1176">
        <v>16</v>
      </c>
      <c r="T1176">
        <v>20050101</v>
      </c>
      <c r="U1176">
        <v>20250131</v>
      </c>
    </row>
    <row r="1177" spans="1:23" x14ac:dyDescent="0.25">
      <c r="A1177" t="s">
        <v>466</v>
      </c>
      <c r="B1177" t="s">
        <v>479</v>
      </c>
      <c r="C1177" t="s">
        <v>2886</v>
      </c>
      <c r="D1177" t="s">
        <v>2040</v>
      </c>
      <c r="E1177" t="s">
        <v>2887</v>
      </c>
      <c r="F1177">
        <v>7502219320816</v>
      </c>
      <c r="G1177" t="s">
        <v>2888</v>
      </c>
      <c r="I1177">
        <v>1616</v>
      </c>
      <c r="K1177">
        <v>1616</v>
      </c>
      <c r="L1177">
        <v>2</v>
      </c>
      <c r="M1177" t="s">
        <v>203</v>
      </c>
      <c r="N1177">
        <v>1</v>
      </c>
      <c r="P1177" t="s">
        <v>231</v>
      </c>
      <c r="R1177">
        <v>26.5</v>
      </c>
      <c r="S1177">
        <v>16</v>
      </c>
      <c r="T1177">
        <v>20070725</v>
      </c>
      <c r="U1177">
        <v>20250131</v>
      </c>
    </row>
    <row r="1178" spans="1:23" x14ac:dyDescent="0.25">
      <c r="A1178" t="s">
        <v>466</v>
      </c>
      <c r="B1178" t="s">
        <v>479</v>
      </c>
      <c r="C1178" t="s">
        <v>2886</v>
      </c>
      <c r="D1178" t="s">
        <v>2040</v>
      </c>
      <c r="E1178" t="s">
        <v>2889</v>
      </c>
      <c r="F1178">
        <v>8437004687036</v>
      </c>
      <c r="G1178" t="s">
        <v>2890</v>
      </c>
      <c r="I1178">
        <v>928</v>
      </c>
      <c r="K1178">
        <v>928</v>
      </c>
      <c r="L1178">
        <v>2</v>
      </c>
      <c r="M1178" t="s">
        <v>203</v>
      </c>
      <c r="N1178">
        <v>1</v>
      </c>
      <c r="O1178" s="28">
        <v>40414</v>
      </c>
      <c r="P1178" t="s">
        <v>231</v>
      </c>
      <c r="R1178">
        <v>26.5</v>
      </c>
      <c r="S1178">
        <v>16</v>
      </c>
      <c r="T1178">
        <v>20091006</v>
      </c>
      <c r="U1178">
        <v>20250131</v>
      </c>
    </row>
    <row r="1179" spans="1:23" x14ac:dyDescent="0.25">
      <c r="A1179" t="s">
        <v>466</v>
      </c>
      <c r="B1179" t="s">
        <v>479</v>
      </c>
      <c r="C1179" t="s">
        <v>2886</v>
      </c>
      <c r="D1179" t="s">
        <v>2040</v>
      </c>
      <c r="E1179" t="s">
        <v>2891</v>
      </c>
      <c r="F1179">
        <v>8437004687067</v>
      </c>
      <c r="G1179" t="s">
        <v>2892</v>
      </c>
      <c r="I1179">
        <v>892.31</v>
      </c>
      <c r="K1179">
        <v>892.31</v>
      </c>
      <c r="L1179">
        <v>2</v>
      </c>
      <c r="M1179" t="s">
        <v>203</v>
      </c>
      <c r="N1179">
        <v>1</v>
      </c>
      <c r="O1179" s="28">
        <v>41821</v>
      </c>
      <c r="P1179" t="s">
        <v>231</v>
      </c>
      <c r="R1179">
        <v>30</v>
      </c>
      <c r="S1179">
        <v>16</v>
      </c>
      <c r="T1179">
        <v>20110506</v>
      </c>
      <c r="U1179">
        <v>20250131</v>
      </c>
    </row>
    <row r="1180" spans="1:23" x14ac:dyDescent="0.25">
      <c r="A1180" t="s">
        <v>466</v>
      </c>
      <c r="B1180" t="s">
        <v>479</v>
      </c>
      <c r="C1180" t="s">
        <v>2886</v>
      </c>
      <c r="D1180" t="s">
        <v>2040</v>
      </c>
      <c r="E1180" t="s">
        <v>2893</v>
      </c>
      <c r="F1180">
        <v>8437004687098</v>
      </c>
      <c r="G1180" t="s">
        <v>2894</v>
      </c>
      <c r="I1180">
        <v>892.31</v>
      </c>
      <c r="K1180">
        <v>892.31</v>
      </c>
      <c r="L1180">
        <v>2</v>
      </c>
      <c r="M1180" t="s">
        <v>203</v>
      </c>
      <c r="N1180">
        <v>1</v>
      </c>
      <c r="O1180" s="28">
        <v>41569</v>
      </c>
      <c r="P1180" t="s">
        <v>231</v>
      </c>
      <c r="R1180">
        <v>30</v>
      </c>
      <c r="S1180">
        <v>16</v>
      </c>
      <c r="T1180">
        <v>20130415</v>
      </c>
      <c r="U1180">
        <v>20250131</v>
      </c>
    </row>
    <row r="1181" spans="1:23" x14ac:dyDescent="0.25">
      <c r="A1181" t="s">
        <v>466</v>
      </c>
      <c r="B1181" t="s">
        <v>525</v>
      </c>
      <c r="C1181" t="s">
        <v>2109</v>
      </c>
      <c r="D1181" t="s">
        <v>2040</v>
      </c>
      <c r="E1181" t="s">
        <v>2895</v>
      </c>
      <c r="F1181">
        <v>8437007600056</v>
      </c>
      <c r="G1181" t="s">
        <v>2896</v>
      </c>
      <c r="I1181">
        <v>2360</v>
      </c>
      <c r="K1181">
        <v>2360</v>
      </c>
      <c r="L1181">
        <v>2</v>
      </c>
      <c r="M1181" t="s">
        <v>203</v>
      </c>
      <c r="N1181">
        <v>1</v>
      </c>
      <c r="O1181" s="28">
        <v>39507</v>
      </c>
      <c r="P1181" t="s">
        <v>231</v>
      </c>
      <c r="R1181">
        <v>26.5</v>
      </c>
      <c r="S1181">
        <v>16</v>
      </c>
      <c r="T1181">
        <v>20070725</v>
      </c>
      <c r="U1181">
        <v>20250131</v>
      </c>
      <c r="V1181">
        <v>50202200</v>
      </c>
      <c r="W1181" t="s">
        <v>1556</v>
      </c>
    </row>
    <row r="1182" spans="1:23" x14ac:dyDescent="0.25">
      <c r="A1182" t="s">
        <v>466</v>
      </c>
      <c r="B1182" t="s">
        <v>525</v>
      </c>
      <c r="C1182" t="s">
        <v>2109</v>
      </c>
      <c r="D1182" t="s">
        <v>2040</v>
      </c>
      <c r="E1182" t="s">
        <v>2897</v>
      </c>
      <c r="F1182">
        <v>8437007600285</v>
      </c>
      <c r="G1182" t="s">
        <v>2898</v>
      </c>
      <c r="I1182">
        <v>2556</v>
      </c>
      <c r="K1182">
        <v>2556</v>
      </c>
      <c r="L1182">
        <v>2</v>
      </c>
      <c r="M1182" t="s">
        <v>203</v>
      </c>
      <c r="N1182">
        <v>1</v>
      </c>
      <c r="O1182" s="28">
        <v>40109</v>
      </c>
      <c r="P1182" t="s">
        <v>231</v>
      </c>
      <c r="R1182">
        <v>26.5</v>
      </c>
      <c r="S1182">
        <v>16</v>
      </c>
      <c r="T1182">
        <v>20080815</v>
      </c>
      <c r="U1182">
        <v>20250131</v>
      </c>
      <c r="V1182">
        <v>50202200</v>
      </c>
      <c r="W1182" t="s">
        <v>1556</v>
      </c>
    </row>
    <row r="1183" spans="1:23" x14ac:dyDescent="0.25">
      <c r="A1183" t="s">
        <v>466</v>
      </c>
      <c r="B1183" t="s">
        <v>525</v>
      </c>
      <c r="C1183" t="s">
        <v>2109</v>
      </c>
      <c r="D1183" t="s">
        <v>2040</v>
      </c>
      <c r="E1183" t="s">
        <v>2899</v>
      </c>
      <c r="F1183">
        <v>8437007600292</v>
      </c>
      <c r="G1183" t="s">
        <v>2900</v>
      </c>
      <c r="I1183">
        <v>5528</v>
      </c>
      <c r="K1183">
        <v>5528</v>
      </c>
      <c r="L1183">
        <v>2</v>
      </c>
      <c r="M1183" t="s">
        <v>203</v>
      </c>
      <c r="N1183">
        <v>1</v>
      </c>
      <c r="P1183" t="s">
        <v>231</v>
      </c>
      <c r="R1183">
        <v>26.5</v>
      </c>
      <c r="S1183">
        <v>16</v>
      </c>
      <c r="T1183">
        <v>20080815</v>
      </c>
      <c r="U1183">
        <v>20250131</v>
      </c>
      <c r="V1183">
        <v>50202200</v>
      </c>
      <c r="W1183" t="s">
        <v>1556</v>
      </c>
    </row>
    <row r="1184" spans="1:23" x14ac:dyDescent="0.25">
      <c r="A1184" t="s">
        <v>466</v>
      </c>
      <c r="B1184" t="s">
        <v>525</v>
      </c>
      <c r="C1184" t="s">
        <v>2109</v>
      </c>
      <c r="D1184" t="s">
        <v>2040</v>
      </c>
      <c r="E1184" t="s">
        <v>2901</v>
      </c>
      <c r="F1184">
        <v>8437007600643</v>
      </c>
      <c r="G1184" t="s">
        <v>2902</v>
      </c>
      <c r="I1184">
        <v>2953.85</v>
      </c>
      <c r="K1184">
        <v>2953.85</v>
      </c>
      <c r="L1184">
        <v>2</v>
      </c>
      <c r="M1184" t="s">
        <v>203</v>
      </c>
      <c r="N1184">
        <v>1</v>
      </c>
      <c r="O1184" s="28">
        <v>40942</v>
      </c>
      <c r="P1184" t="s">
        <v>231</v>
      </c>
      <c r="R1184">
        <v>30</v>
      </c>
      <c r="S1184">
        <v>16</v>
      </c>
      <c r="T1184">
        <v>20111221</v>
      </c>
      <c r="U1184">
        <v>20250131</v>
      </c>
      <c r="V1184">
        <v>50202200</v>
      </c>
      <c r="W1184" t="s">
        <v>1556</v>
      </c>
    </row>
    <row r="1185" spans="1:23" x14ac:dyDescent="0.25">
      <c r="A1185" t="s">
        <v>466</v>
      </c>
      <c r="B1185" t="s">
        <v>525</v>
      </c>
      <c r="C1185" t="s">
        <v>2109</v>
      </c>
      <c r="D1185" t="s">
        <v>2040</v>
      </c>
      <c r="E1185" t="s">
        <v>2903</v>
      </c>
      <c r="F1185">
        <v>8436538810040</v>
      </c>
      <c r="G1185" t="s">
        <v>2904</v>
      </c>
      <c r="I1185">
        <v>2984.62</v>
      </c>
      <c r="K1185">
        <v>2984.62</v>
      </c>
      <c r="L1185">
        <v>2</v>
      </c>
      <c r="M1185" t="s">
        <v>203</v>
      </c>
      <c r="N1185">
        <v>1</v>
      </c>
      <c r="O1185" s="28">
        <v>42303</v>
      </c>
      <c r="P1185" t="s">
        <v>231</v>
      </c>
      <c r="R1185">
        <v>30</v>
      </c>
      <c r="S1185">
        <v>16</v>
      </c>
      <c r="T1185">
        <v>20111220</v>
      </c>
      <c r="U1185">
        <v>20250131</v>
      </c>
      <c r="V1185">
        <v>50202200</v>
      </c>
      <c r="W1185" t="s">
        <v>1556</v>
      </c>
    </row>
    <row r="1186" spans="1:23" x14ac:dyDescent="0.25">
      <c r="A1186" t="s">
        <v>466</v>
      </c>
      <c r="B1186" t="s">
        <v>525</v>
      </c>
      <c r="C1186" t="s">
        <v>2109</v>
      </c>
      <c r="D1186" t="s">
        <v>2040</v>
      </c>
      <c r="E1186" t="s">
        <v>2905</v>
      </c>
      <c r="F1186">
        <v>8436538810057</v>
      </c>
      <c r="G1186" t="s">
        <v>2906</v>
      </c>
      <c r="I1186">
        <v>6376.92</v>
      </c>
      <c r="K1186">
        <v>6376.92</v>
      </c>
      <c r="L1186">
        <v>2</v>
      </c>
      <c r="M1186" t="s">
        <v>203</v>
      </c>
      <c r="N1186">
        <v>1</v>
      </c>
      <c r="O1186" s="28">
        <v>42622</v>
      </c>
      <c r="P1186" t="s">
        <v>231</v>
      </c>
      <c r="R1186">
        <v>30</v>
      </c>
      <c r="S1186">
        <v>16</v>
      </c>
      <c r="T1186">
        <v>20121113</v>
      </c>
      <c r="U1186">
        <v>20250131</v>
      </c>
      <c r="V1186">
        <v>50202203</v>
      </c>
      <c r="W1186" t="s">
        <v>2043</v>
      </c>
    </row>
    <row r="1187" spans="1:23" x14ac:dyDescent="0.25">
      <c r="A1187" t="s">
        <v>466</v>
      </c>
      <c r="B1187" t="s">
        <v>525</v>
      </c>
      <c r="C1187" t="s">
        <v>2109</v>
      </c>
      <c r="D1187" t="s">
        <v>2040</v>
      </c>
      <c r="E1187" t="s">
        <v>2907</v>
      </c>
      <c r="F1187">
        <v>8436538810491</v>
      </c>
      <c r="G1187" t="s">
        <v>2908</v>
      </c>
      <c r="I1187">
        <v>3576.92</v>
      </c>
      <c r="K1187">
        <v>3576.92</v>
      </c>
      <c r="L1187">
        <v>2</v>
      </c>
      <c r="M1187" t="s">
        <v>203</v>
      </c>
      <c r="N1187">
        <v>1</v>
      </c>
      <c r="P1187" t="s">
        <v>599</v>
      </c>
      <c r="R1187">
        <v>30</v>
      </c>
      <c r="S1187">
        <v>16</v>
      </c>
      <c r="T1187">
        <v>20170908</v>
      </c>
      <c r="U1187">
        <v>20250131</v>
      </c>
      <c r="V1187">
        <v>50202203</v>
      </c>
      <c r="W1187" t="s">
        <v>2043</v>
      </c>
    </row>
    <row r="1188" spans="1:23" x14ac:dyDescent="0.25">
      <c r="A1188" t="s">
        <v>466</v>
      </c>
      <c r="B1188" t="s">
        <v>525</v>
      </c>
      <c r="C1188" t="s">
        <v>2109</v>
      </c>
      <c r="D1188" t="s">
        <v>2040</v>
      </c>
      <c r="E1188" t="s">
        <v>2909</v>
      </c>
      <c r="F1188">
        <v>8436538810903</v>
      </c>
      <c r="G1188" t="s">
        <v>2910</v>
      </c>
      <c r="I1188">
        <v>3284.62</v>
      </c>
      <c r="K1188">
        <v>3284.62</v>
      </c>
      <c r="L1188">
        <v>2</v>
      </c>
      <c r="M1188" t="s">
        <v>203</v>
      </c>
      <c r="N1188">
        <v>1</v>
      </c>
      <c r="P1188" t="s">
        <v>599</v>
      </c>
      <c r="R1188">
        <v>30</v>
      </c>
      <c r="S1188">
        <v>16</v>
      </c>
      <c r="T1188">
        <v>20161116</v>
      </c>
      <c r="U1188">
        <v>20250131</v>
      </c>
      <c r="V1188">
        <v>50202203</v>
      </c>
      <c r="W1188" t="s">
        <v>2043</v>
      </c>
    </row>
    <row r="1189" spans="1:23" x14ac:dyDescent="0.25">
      <c r="A1189" t="s">
        <v>466</v>
      </c>
      <c r="B1189" t="s">
        <v>525</v>
      </c>
      <c r="C1189" t="s">
        <v>2109</v>
      </c>
      <c r="D1189" t="s">
        <v>2040</v>
      </c>
      <c r="E1189" t="s">
        <v>2911</v>
      </c>
      <c r="F1189">
        <v>8436538811795</v>
      </c>
      <c r="G1189" t="s">
        <v>2912</v>
      </c>
      <c r="I1189">
        <v>3576.92</v>
      </c>
      <c r="K1189">
        <v>3576.92</v>
      </c>
      <c r="L1189">
        <v>2</v>
      </c>
      <c r="M1189" t="s">
        <v>203</v>
      </c>
      <c r="N1189">
        <v>1</v>
      </c>
      <c r="O1189" s="28">
        <v>43430</v>
      </c>
      <c r="P1189" t="s">
        <v>201</v>
      </c>
      <c r="R1189">
        <v>30</v>
      </c>
      <c r="S1189">
        <v>16</v>
      </c>
      <c r="T1189">
        <v>20180425</v>
      </c>
      <c r="U1189">
        <v>20250131</v>
      </c>
      <c r="V1189">
        <v>50202203</v>
      </c>
      <c r="W1189" t="s">
        <v>2043</v>
      </c>
    </row>
    <row r="1190" spans="1:23" x14ac:dyDescent="0.25">
      <c r="A1190" t="s">
        <v>466</v>
      </c>
      <c r="B1190" t="s">
        <v>525</v>
      </c>
      <c r="C1190" t="s">
        <v>2109</v>
      </c>
      <c r="D1190" t="s">
        <v>2040</v>
      </c>
      <c r="E1190" t="s">
        <v>2913</v>
      </c>
      <c r="F1190">
        <v>8436538812150</v>
      </c>
      <c r="G1190" t="s">
        <v>2914</v>
      </c>
      <c r="I1190">
        <v>4634.62</v>
      </c>
      <c r="K1190">
        <v>4634.62</v>
      </c>
      <c r="L1190">
        <v>2</v>
      </c>
      <c r="M1190" t="s">
        <v>203</v>
      </c>
      <c r="N1190">
        <v>1</v>
      </c>
      <c r="O1190" s="28">
        <v>44007</v>
      </c>
      <c r="P1190" t="s">
        <v>599</v>
      </c>
      <c r="R1190">
        <v>30</v>
      </c>
      <c r="S1190">
        <v>16</v>
      </c>
      <c r="T1190">
        <v>20240509</v>
      </c>
      <c r="U1190">
        <v>20250131</v>
      </c>
      <c r="V1190">
        <v>50202203</v>
      </c>
      <c r="W1190" t="s">
        <v>2043</v>
      </c>
    </row>
    <row r="1191" spans="1:23" x14ac:dyDescent="0.25">
      <c r="A1191" t="s">
        <v>466</v>
      </c>
      <c r="B1191" t="s">
        <v>525</v>
      </c>
      <c r="C1191" t="s">
        <v>2109</v>
      </c>
      <c r="D1191" t="s">
        <v>2040</v>
      </c>
      <c r="E1191" t="s">
        <v>2915</v>
      </c>
      <c r="F1191">
        <v>8436538812778</v>
      </c>
      <c r="G1191" t="s">
        <v>2916</v>
      </c>
      <c r="I1191">
        <v>4634.62</v>
      </c>
      <c r="K1191">
        <v>4634.62</v>
      </c>
      <c r="L1191">
        <v>2</v>
      </c>
      <c r="M1191" t="s">
        <v>203</v>
      </c>
      <c r="N1191">
        <v>1</v>
      </c>
      <c r="O1191" s="28">
        <v>45013</v>
      </c>
      <c r="P1191" t="s">
        <v>231</v>
      </c>
      <c r="Q1191" t="s">
        <v>202</v>
      </c>
      <c r="R1191">
        <v>30</v>
      </c>
      <c r="S1191">
        <v>16</v>
      </c>
      <c r="T1191">
        <v>20241030</v>
      </c>
      <c r="U1191">
        <v>20250131</v>
      </c>
      <c r="V1191">
        <v>50202203</v>
      </c>
      <c r="W1191" t="s">
        <v>2043</v>
      </c>
    </row>
    <row r="1192" spans="1:23" x14ac:dyDescent="0.25">
      <c r="A1192" t="s">
        <v>466</v>
      </c>
      <c r="B1192" t="s">
        <v>525</v>
      </c>
      <c r="C1192" t="s">
        <v>2109</v>
      </c>
      <c r="D1192" t="s">
        <v>2040</v>
      </c>
      <c r="E1192" t="s">
        <v>2917</v>
      </c>
      <c r="F1192">
        <v>8436538813485</v>
      </c>
      <c r="G1192" t="s">
        <v>2918</v>
      </c>
      <c r="I1192">
        <v>5088.46</v>
      </c>
      <c r="K1192">
        <v>5088.46</v>
      </c>
      <c r="L1192">
        <v>2</v>
      </c>
      <c r="M1192" t="s">
        <v>203</v>
      </c>
      <c r="N1192">
        <v>1</v>
      </c>
      <c r="O1192" s="28">
        <v>45531</v>
      </c>
      <c r="P1192" t="s">
        <v>201</v>
      </c>
      <c r="R1192">
        <v>30</v>
      </c>
      <c r="S1192">
        <v>16</v>
      </c>
      <c r="T1192">
        <v>20240709</v>
      </c>
      <c r="U1192">
        <v>20250131</v>
      </c>
      <c r="V1192">
        <v>50202203</v>
      </c>
      <c r="W1192" t="s">
        <v>2043</v>
      </c>
    </row>
    <row r="1193" spans="1:23" x14ac:dyDescent="0.25">
      <c r="A1193" t="s">
        <v>466</v>
      </c>
      <c r="B1193" t="s">
        <v>525</v>
      </c>
      <c r="C1193" t="s">
        <v>2109</v>
      </c>
      <c r="D1193" t="s">
        <v>2040</v>
      </c>
      <c r="E1193" t="s">
        <v>2919</v>
      </c>
      <c r="F1193">
        <v>8436538814079</v>
      </c>
      <c r="G1193" t="s">
        <v>2920</v>
      </c>
      <c r="I1193">
        <v>5088.46</v>
      </c>
      <c r="K1193">
        <v>5088.46</v>
      </c>
      <c r="L1193">
        <v>2</v>
      </c>
      <c r="M1193" t="s">
        <v>203</v>
      </c>
      <c r="N1193">
        <v>1</v>
      </c>
      <c r="O1193" s="28">
        <v>45575</v>
      </c>
      <c r="P1193" t="s">
        <v>201</v>
      </c>
      <c r="R1193">
        <v>30</v>
      </c>
      <c r="S1193">
        <v>16</v>
      </c>
      <c r="T1193">
        <v>20241030</v>
      </c>
      <c r="U1193">
        <v>20250131</v>
      </c>
      <c r="V1193">
        <v>50202203</v>
      </c>
      <c r="W1193" t="s">
        <v>2043</v>
      </c>
    </row>
    <row r="1194" spans="1:23" x14ac:dyDescent="0.25">
      <c r="A1194" t="s">
        <v>466</v>
      </c>
      <c r="B1194" t="s">
        <v>2784</v>
      </c>
      <c r="C1194" t="s">
        <v>2921</v>
      </c>
      <c r="D1194" t="s">
        <v>2040</v>
      </c>
      <c r="E1194" t="s">
        <v>120</v>
      </c>
      <c r="F1194">
        <v>7798051950056</v>
      </c>
      <c r="G1194" t="s">
        <v>2922</v>
      </c>
      <c r="I1194">
        <v>193.68</v>
      </c>
      <c r="K1194">
        <v>193.68</v>
      </c>
      <c r="L1194">
        <v>2</v>
      </c>
      <c r="M1194" t="s">
        <v>203</v>
      </c>
      <c r="N1194">
        <v>1</v>
      </c>
      <c r="O1194" s="28">
        <v>45586</v>
      </c>
      <c r="P1194" t="s">
        <v>201</v>
      </c>
      <c r="Q1194" t="s">
        <v>202</v>
      </c>
      <c r="R1194">
        <v>26.5</v>
      </c>
      <c r="S1194">
        <v>16</v>
      </c>
      <c r="T1194">
        <v>20240708</v>
      </c>
      <c r="U1194">
        <v>20250131</v>
      </c>
      <c r="V1194">
        <v>50202203</v>
      </c>
      <c r="W1194" t="s">
        <v>2043</v>
      </c>
    </row>
    <row r="1195" spans="1:23" x14ac:dyDescent="0.25">
      <c r="A1195" t="s">
        <v>466</v>
      </c>
      <c r="B1195" t="s">
        <v>479</v>
      </c>
      <c r="C1195" t="s">
        <v>2923</v>
      </c>
      <c r="D1195" t="s">
        <v>2040</v>
      </c>
      <c r="E1195" t="s">
        <v>2924</v>
      </c>
      <c r="F1195">
        <v>8410052980113</v>
      </c>
      <c r="G1195" t="s">
        <v>2925</v>
      </c>
      <c r="I1195">
        <v>95.94</v>
      </c>
      <c r="K1195">
        <v>95.94</v>
      </c>
      <c r="L1195">
        <v>2</v>
      </c>
      <c r="M1195" t="s">
        <v>203</v>
      </c>
      <c r="N1195">
        <v>1</v>
      </c>
      <c r="O1195" s="28">
        <v>39073</v>
      </c>
      <c r="P1195" t="s">
        <v>231</v>
      </c>
      <c r="R1195">
        <v>26.5</v>
      </c>
      <c r="S1195">
        <v>16</v>
      </c>
      <c r="T1195">
        <v>20061130</v>
      </c>
      <c r="U1195">
        <v>20250131</v>
      </c>
    </row>
    <row r="1196" spans="1:23" x14ac:dyDescent="0.25">
      <c r="A1196" t="s">
        <v>466</v>
      </c>
      <c r="B1196" t="s">
        <v>2098</v>
      </c>
      <c r="C1196" t="s">
        <v>2225</v>
      </c>
      <c r="D1196" t="s">
        <v>2040</v>
      </c>
      <c r="E1196" t="s">
        <v>2926</v>
      </c>
      <c r="F1196">
        <v>7804320127538</v>
      </c>
      <c r="G1196" t="s">
        <v>2927</v>
      </c>
      <c r="I1196">
        <v>176.28</v>
      </c>
      <c r="K1196">
        <v>176.28</v>
      </c>
      <c r="L1196">
        <v>2</v>
      </c>
      <c r="M1196" t="s">
        <v>203</v>
      </c>
      <c r="N1196">
        <v>1</v>
      </c>
      <c r="O1196" s="28">
        <v>45636</v>
      </c>
      <c r="P1196" t="s">
        <v>201</v>
      </c>
      <c r="R1196">
        <v>26.5</v>
      </c>
      <c r="S1196">
        <v>16</v>
      </c>
      <c r="T1196">
        <v>20241126</v>
      </c>
      <c r="U1196">
        <v>20250131</v>
      </c>
      <c r="V1196">
        <v>50202203</v>
      </c>
      <c r="W1196" t="s">
        <v>2043</v>
      </c>
    </row>
    <row r="1197" spans="1:23" x14ac:dyDescent="0.25">
      <c r="A1197" t="s">
        <v>466</v>
      </c>
      <c r="B1197" t="s">
        <v>2098</v>
      </c>
      <c r="C1197" t="s">
        <v>2225</v>
      </c>
      <c r="D1197" t="s">
        <v>2040</v>
      </c>
      <c r="E1197" t="s">
        <v>2928</v>
      </c>
      <c r="F1197">
        <v>7804320227382</v>
      </c>
      <c r="G1197" t="s">
        <v>2929</v>
      </c>
      <c r="I1197">
        <v>176.28</v>
      </c>
      <c r="K1197">
        <v>176.28</v>
      </c>
      <c r="L1197">
        <v>2</v>
      </c>
      <c r="M1197" t="s">
        <v>203</v>
      </c>
      <c r="N1197">
        <v>1</v>
      </c>
      <c r="O1197" s="28">
        <v>45586</v>
      </c>
      <c r="P1197" t="s">
        <v>201</v>
      </c>
      <c r="R1197">
        <v>26.5</v>
      </c>
      <c r="S1197">
        <v>16</v>
      </c>
      <c r="T1197">
        <v>20241126</v>
      </c>
      <c r="U1197">
        <v>20250131</v>
      </c>
      <c r="V1197">
        <v>50202203</v>
      </c>
      <c r="W1197" t="s">
        <v>2043</v>
      </c>
    </row>
    <row r="1198" spans="1:23" x14ac:dyDescent="0.25">
      <c r="A1198" t="s">
        <v>466</v>
      </c>
      <c r="B1198" t="s">
        <v>2098</v>
      </c>
      <c r="C1198" t="s">
        <v>2225</v>
      </c>
      <c r="D1198" t="s">
        <v>2040</v>
      </c>
      <c r="E1198" t="s">
        <v>2930</v>
      </c>
      <c r="F1198">
        <v>7804320753157</v>
      </c>
      <c r="G1198" t="s">
        <v>2931</v>
      </c>
      <c r="I1198">
        <v>212.25</v>
      </c>
      <c r="K1198">
        <v>212.25</v>
      </c>
      <c r="L1198">
        <v>2</v>
      </c>
      <c r="M1198" t="s">
        <v>203</v>
      </c>
      <c r="N1198">
        <v>1</v>
      </c>
      <c r="O1198" s="28">
        <v>45603</v>
      </c>
      <c r="P1198" t="s">
        <v>201</v>
      </c>
      <c r="Q1198" t="s">
        <v>202</v>
      </c>
      <c r="R1198">
        <v>26.5</v>
      </c>
      <c r="S1198">
        <v>16</v>
      </c>
      <c r="T1198">
        <v>20241126</v>
      </c>
      <c r="U1198">
        <v>20250131</v>
      </c>
      <c r="V1198">
        <v>50202203</v>
      </c>
      <c r="W1198" t="s">
        <v>2043</v>
      </c>
    </row>
    <row r="1199" spans="1:23" x14ac:dyDescent="0.25">
      <c r="A1199" t="s">
        <v>466</v>
      </c>
      <c r="B1199" t="s">
        <v>2098</v>
      </c>
      <c r="C1199" t="s">
        <v>2225</v>
      </c>
      <c r="D1199" t="s">
        <v>2040</v>
      </c>
      <c r="E1199" t="s">
        <v>2932</v>
      </c>
      <c r="F1199">
        <v>7804320405605</v>
      </c>
      <c r="G1199" t="s">
        <v>2933</v>
      </c>
      <c r="I1199">
        <v>212.25</v>
      </c>
      <c r="K1199">
        <v>212.25</v>
      </c>
      <c r="L1199">
        <v>2</v>
      </c>
      <c r="M1199" t="s">
        <v>203</v>
      </c>
      <c r="N1199">
        <v>1</v>
      </c>
      <c r="O1199" s="28">
        <v>45586</v>
      </c>
      <c r="P1199" t="s">
        <v>201</v>
      </c>
      <c r="Q1199" t="s">
        <v>202</v>
      </c>
      <c r="R1199">
        <v>26.5</v>
      </c>
      <c r="S1199">
        <v>16</v>
      </c>
      <c r="T1199">
        <v>20241126</v>
      </c>
      <c r="U1199">
        <v>20250131</v>
      </c>
      <c r="V1199">
        <v>50202203</v>
      </c>
      <c r="W1199" t="s">
        <v>2043</v>
      </c>
    </row>
    <row r="1200" spans="1:23" x14ac:dyDescent="0.25">
      <c r="A1200" t="s">
        <v>466</v>
      </c>
      <c r="B1200" t="s">
        <v>2098</v>
      </c>
      <c r="C1200" t="s">
        <v>2225</v>
      </c>
      <c r="D1200" t="s">
        <v>2040</v>
      </c>
      <c r="E1200" t="s">
        <v>2934</v>
      </c>
      <c r="F1200">
        <v>7804320753300</v>
      </c>
      <c r="G1200" t="s">
        <v>2935</v>
      </c>
      <c r="I1200">
        <v>212.25</v>
      </c>
      <c r="K1200">
        <v>212.25</v>
      </c>
      <c r="L1200">
        <v>2</v>
      </c>
      <c r="M1200" t="s">
        <v>203</v>
      </c>
      <c r="N1200">
        <v>1</v>
      </c>
      <c r="O1200" s="28">
        <v>45600</v>
      </c>
      <c r="P1200" t="s">
        <v>201</v>
      </c>
      <c r="Q1200" t="s">
        <v>202</v>
      </c>
      <c r="R1200">
        <v>26.5</v>
      </c>
      <c r="S1200">
        <v>16</v>
      </c>
      <c r="T1200">
        <v>20241126</v>
      </c>
      <c r="U1200">
        <v>20250131</v>
      </c>
      <c r="V1200">
        <v>50202203</v>
      </c>
      <c r="W1200" t="s">
        <v>2043</v>
      </c>
    </row>
    <row r="1201" spans="1:23" x14ac:dyDescent="0.25">
      <c r="A1201" t="s">
        <v>466</v>
      </c>
      <c r="B1201" t="s">
        <v>2098</v>
      </c>
      <c r="C1201" t="s">
        <v>2225</v>
      </c>
      <c r="D1201" t="s">
        <v>2040</v>
      </c>
      <c r="E1201" t="s">
        <v>2936</v>
      </c>
      <c r="F1201">
        <v>7804320070582</v>
      </c>
      <c r="G1201" t="s">
        <v>2937</v>
      </c>
      <c r="I1201">
        <v>329.64</v>
      </c>
      <c r="K1201">
        <v>329.64</v>
      </c>
      <c r="L1201">
        <v>2</v>
      </c>
      <c r="M1201" t="s">
        <v>203</v>
      </c>
      <c r="N1201">
        <v>1</v>
      </c>
      <c r="O1201" s="28">
        <v>45586</v>
      </c>
      <c r="P1201" t="s">
        <v>201</v>
      </c>
      <c r="Q1201" t="s">
        <v>202</v>
      </c>
      <c r="R1201">
        <v>26.5</v>
      </c>
      <c r="S1201">
        <v>16</v>
      </c>
      <c r="T1201">
        <v>20241126</v>
      </c>
      <c r="U1201">
        <v>20250131</v>
      </c>
      <c r="V1201">
        <v>50202203</v>
      </c>
      <c r="W1201" t="s">
        <v>2043</v>
      </c>
    </row>
    <row r="1202" spans="1:23" x14ac:dyDescent="0.25">
      <c r="A1202" t="s">
        <v>466</v>
      </c>
      <c r="B1202" t="s">
        <v>2098</v>
      </c>
      <c r="C1202" t="s">
        <v>2225</v>
      </c>
      <c r="D1202" t="s">
        <v>2040</v>
      </c>
      <c r="E1202" t="s">
        <v>2938</v>
      </c>
      <c r="F1202">
        <v>7804320056227</v>
      </c>
      <c r="G1202" t="s">
        <v>2939</v>
      </c>
      <c r="I1202">
        <v>329.64</v>
      </c>
      <c r="K1202">
        <v>329.64</v>
      </c>
      <c r="L1202">
        <v>2</v>
      </c>
      <c r="M1202" t="s">
        <v>203</v>
      </c>
      <c r="N1202">
        <v>1</v>
      </c>
      <c r="O1202" s="28">
        <v>45586</v>
      </c>
      <c r="P1202" t="s">
        <v>201</v>
      </c>
      <c r="Q1202" t="s">
        <v>202</v>
      </c>
      <c r="R1202">
        <v>26.5</v>
      </c>
      <c r="S1202">
        <v>16</v>
      </c>
      <c r="T1202">
        <v>20240708</v>
      </c>
      <c r="U1202">
        <v>20250131</v>
      </c>
      <c r="V1202">
        <v>50202203</v>
      </c>
      <c r="W1202" t="s">
        <v>2043</v>
      </c>
    </row>
    <row r="1203" spans="1:23" x14ac:dyDescent="0.25">
      <c r="A1203" t="s">
        <v>466</v>
      </c>
      <c r="B1203" t="s">
        <v>525</v>
      </c>
      <c r="C1203" t="s">
        <v>1867</v>
      </c>
      <c r="D1203" t="s">
        <v>2040</v>
      </c>
      <c r="E1203" t="s">
        <v>2940</v>
      </c>
      <c r="F1203">
        <v>8436538810019</v>
      </c>
      <c r="G1203" t="s">
        <v>2941</v>
      </c>
      <c r="I1203">
        <v>376.92</v>
      </c>
      <c r="K1203">
        <v>376.92</v>
      </c>
      <c r="L1203">
        <v>2</v>
      </c>
      <c r="M1203" t="s">
        <v>203</v>
      </c>
      <c r="N1203">
        <v>1</v>
      </c>
      <c r="O1203" s="28">
        <v>44179</v>
      </c>
      <c r="P1203" t="s">
        <v>231</v>
      </c>
      <c r="R1203">
        <v>30</v>
      </c>
      <c r="S1203">
        <v>16</v>
      </c>
      <c r="T1203">
        <v>20120309</v>
      </c>
      <c r="U1203">
        <v>20250131</v>
      </c>
      <c r="V1203">
        <v>50202203</v>
      </c>
      <c r="W1203" t="s">
        <v>2043</v>
      </c>
    </row>
    <row r="1204" spans="1:23" x14ac:dyDescent="0.25">
      <c r="A1204" t="s">
        <v>466</v>
      </c>
      <c r="B1204" t="s">
        <v>525</v>
      </c>
      <c r="C1204" t="s">
        <v>1867</v>
      </c>
      <c r="D1204" t="s">
        <v>2040</v>
      </c>
      <c r="E1204" t="s">
        <v>155</v>
      </c>
      <c r="F1204">
        <v>8436538810293</v>
      </c>
      <c r="G1204" t="s">
        <v>2942</v>
      </c>
      <c r="I1204">
        <v>561.54</v>
      </c>
      <c r="K1204">
        <v>561.54</v>
      </c>
      <c r="L1204">
        <v>2</v>
      </c>
      <c r="M1204" t="s">
        <v>203</v>
      </c>
      <c r="N1204">
        <v>1</v>
      </c>
      <c r="O1204" s="28">
        <v>45275</v>
      </c>
      <c r="P1204" t="s">
        <v>201</v>
      </c>
      <c r="R1204">
        <v>30</v>
      </c>
      <c r="S1204">
        <v>16</v>
      </c>
      <c r="T1204">
        <v>20240513</v>
      </c>
      <c r="U1204">
        <v>20250131</v>
      </c>
      <c r="V1204">
        <v>50202203</v>
      </c>
      <c r="W1204" t="s">
        <v>2043</v>
      </c>
    </row>
    <row r="1205" spans="1:23" x14ac:dyDescent="0.25">
      <c r="A1205" t="s">
        <v>466</v>
      </c>
      <c r="B1205" t="s">
        <v>525</v>
      </c>
      <c r="C1205" t="s">
        <v>1867</v>
      </c>
      <c r="D1205" t="s">
        <v>2040</v>
      </c>
      <c r="E1205" t="s">
        <v>2943</v>
      </c>
      <c r="F1205">
        <v>8436538813010</v>
      </c>
      <c r="G1205" t="s">
        <v>2944</v>
      </c>
      <c r="I1205">
        <v>538.46</v>
      </c>
      <c r="K1205">
        <v>538.46</v>
      </c>
      <c r="L1205">
        <v>2</v>
      </c>
      <c r="M1205" t="s">
        <v>203</v>
      </c>
      <c r="N1205">
        <v>1</v>
      </c>
      <c r="O1205" s="28">
        <v>45099</v>
      </c>
      <c r="P1205" t="s">
        <v>201</v>
      </c>
      <c r="Q1205" t="s">
        <v>202</v>
      </c>
      <c r="R1205">
        <v>30</v>
      </c>
      <c r="S1205">
        <v>16</v>
      </c>
      <c r="T1205">
        <v>20240513</v>
      </c>
      <c r="U1205">
        <v>20250131</v>
      </c>
      <c r="V1205">
        <v>50202203</v>
      </c>
      <c r="W1205" t="s">
        <v>2043</v>
      </c>
    </row>
    <row r="1206" spans="1:23" x14ac:dyDescent="0.25">
      <c r="A1206" t="s">
        <v>466</v>
      </c>
      <c r="B1206" t="s">
        <v>525</v>
      </c>
      <c r="C1206" t="s">
        <v>1867</v>
      </c>
      <c r="D1206" t="s">
        <v>2040</v>
      </c>
      <c r="E1206" t="s">
        <v>2945</v>
      </c>
      <c r="F1206">
        <v>8436538813645</v>
      </c>
      <c r="G1206" t="s">
        <v>2946</v>
      </c>
      <c r="I1206">
        <v>561.54</v>
      </c>
      <c r="K1206">
        <v>561.54</v>
      </c>
      <c r="L1206">
        <v>2</v>
      </c>
      <c r="M1206" t="s">
        <v>203</v>
      </c>
      <c r="N1206">
        <v>1</v>
      </c>
      <c r="O1206" s="28">
        <v>45106</v>
      </c>
      <c r="P1206" t="s">
        <v>231</v>
      </c>
      <c r="R1206">
        <v>30</v>
      </c>
      <c r="S1206">
        <v>16</v>
      </c>
      <c r="T1206">
        <v>20240513</v>
      </c>
      <c r="U1206">
        <v>20250131</v>
      </c>
      <c r="V1206">
        <v>50202203</v>
      </c>
      <c r="W1206" t="s">
        <v>2043</v>
      </c>
    </row>
    <row r="1207" spans="1:23" x14ac:dyDescent="0.25">
      <c r="A1207" t="s">
        <v>466</v>
      </c>
      <c r="B1207" t="s">
        <v>525</v>
      </c>
      <c r="C1207" t="s">
        <v>1867</v>
      </c>
      <c r="D1207" t="s">
        <v>2040</v>
      </c>
      <c r="E1207" t="s">
        <v>2947</v>
      </c>
      <c r="F1207">
        <v>8436538813782</v>
      </c>
      <c r="G1207" t="s">
        <v>2948</v>
      </c>
      <c r="I1207">
        <v>561.54</v>
      </c>
      <c r="K1207">
        <v>561.54</v>
      </c>
      <c r="L1207">
        <v>2</v>
      </c>
      <c r="M1207" t="s">
        <v>203</v>
      </c>
      <c r="N1207">
        <v>1</v>
      </c>
      <c r="O1207" s="28">
        <v>45237</v>
      </c>
      <c r="P1207" t="s">
        <v>231</v>
      </c>
      <c r="R1207">
        <v>30</v>
      </c>
      <c r="S1207">
        <v>16</v>
      </c>
      <c r="T1207">
        <v>20240611</v>
      </c>
      <c r="U1207">
        <v>20250131</v>
      </c>
      <c r="V1207">
        <v>50202203</v>
      </c>
      <c r="W1207" t="s">
        <v>2043</v>
      </c>
    </row>
    <row r="1208" spans="1:23" x14ac:dyDescent="0.25">
      <c r="A1208" t="s">
        <v>466</v>
      </c>
      <c r="B1208" t="s">
        <v>525</v>
      </c>
      <c r="C1208" t="s">
        <v>1867</v>
      </c>
      <c r="D1208" t="s">
        <v>2040</v>
      </c>
      <c r="E1208" t="s">
        <v>2949</v>
      </c>
      <c r="F1208">
        <v>8436538813966</v>
      </c>
      <c r="G1208" t="s">
        <v>2950</v>
      </c>
      <c r="I1208">
        <v>452.17</v>
      </c>
      <c r="K1208">
        <v>452.17</v>
      </c>
      <c r="L1208">
        <v>2</v>
      </c>
      <c r="M1208" t="s">
        <v>203</v>
      </c>
      <c r="N1208">
        <v>1</v>
      </c>
      <c r="O1208" s="28">
        <v>45601</v>
      </c>
      <c r="P1208" t="s">
        <v>201</v>
      </c>
      <c r="R1208">
        <v>26.5</v>
      </c>
      <c r="S1208">
        <v>16</v>
      </c>
      <c r="T1208">
        <v>20240924</v>
      </c>
      <c r="U1208">
        <v>20250131</v>
      </c>
      <c r="V1208">
        <v>50202203</v>
      </c>
      <c r="W1208" t="s">
        <v>2043</v>
      </c>
    </row>
    <row r="1209" spans="1:23" x14ac:dyDescent="0.25">
      <c r="A1209" t="s">
        <v>466</v>
      </c>
      <c r="B1209" t="s">
        <v>525</v>
      </c>
      <c r="C1209" t="s">
        <v>1867</v>
      </c>
      <c r="D1209" t="s">
        <v>2040</v>
      </c>
      <c r="E1209" t="s">
        <v>2951</v>
      </c>
      <c r="F1209">
        <v>8436538810125</v>
      </c>
      <c r="G1209" t="s">
        <v>2952</v>
      </c>
      <c r="I1209">
        <v>796.15</v>
      </c>
      <c r="K1209">
        <v>796.15</v>
      </c>
      <c r="L1209">
        <v>2</v>
      </c>
      <c r="M1209" t="s">
        <v>203</v>
      </c>
      <c r="N1209">
        <v>1</v>
      </c>
      <c r="O1209" s="28">
        <v>42011</v>
      </c>
      <c r="P1209" t="s">
        <v>231</v>
      </c>
      <c r="R1209">
        <v>30</v>
      </c>
      <c r="S1209">
        <v>16</v>
      </c>
      <c r="T1209">
        <v>20120307</v>
      </c>
      <c r="U1209">
        <v>20250131</v>
      </c>
      <c r="V1209">
        <v>50202203</v>
      </c>
      <c r="W1209" t="s">
        <v>2043</v>
      </c>
    </row>
    <row r="1210" spans="1:23" x14ac:dyDescent="0.25">
      <c r="A1210" t="s">
        <v>466</v>
      </c>
      <c r="B1210" t="s">
        <v>525</v>
      </c>
      <c r="C1210" t="s">
        <v>1867</v>
      </c>
      <c r="D1210" t="s">
        <v>2040</v>
      </c>
      <c r="E1210" t="s">
        <v>2953</v>
      </c>
      <c r="F1210">
        <v>8436538810439</v>
      </c>
      <c r="G1210" t="s">
        <v>2954</v>
      </c>
      <c r="I1210">
        <v>900</v>
      </c>
      <c r="K1210">
        <v>900</v>
      </c>
      <c r="L1210">
        <v>2</v>
      </c>
      <c r="M1210" t="s">
        <v>203</v>
      </c>
      <c r="N1210">
        <v>1</v>
      </c>
      <c r="O1210" s="28">
        <v>43826</v>
      </c>
      <c r="P1210" t="s">
        <v>231</v>
      </c>
      <c r="R1210">
        <v>30</v>
      </c>
      <c r="S1210">
        <v>16</v>
      </c>
      <c r="T1210">
        <v>20161116</v>
      </c>
      <c r="U1210">
        <v>20250131</v>
      </c>
      <c r="V1210">
        <v>50202203</v>
      </c>
      <c r="W1210" t="s">
        <v>2043</v>
      </c>
    </row>
    <row r="1211" spans="1:23" x14ac:dyDescent="0.25">
      <c r="A1211" t="s">
        <v>466</v>
      </c>
      <c r="B1211" t="s">
        <v>525</v>
      </c>
      <c r="C1211" t="s">
        <v>1867</v>
      </c>
      <c r="D1211" t="s">
        <v>2040</v>
      </c>
      <c r="E1211" t="s">
        <v>2955</v>
      </c>
      <c r="F1211">
        <v>8436538811023</v>
      </c>
      <c r="G1211" t="s">
        <v>2956</v>
      </c>
      <c r="I1211">
        <v>980.77</v>
      </c>
      <c r="K1211">
        <v>980.77</v>
      </c>
      <c r="L1211">
        <v>2</v>
      </c>
      <c r="M1211" t="s">
        <v>203</v>
      </c>
      <c r="N1211">
        <v>1</v>
      </c>
      <c r="O1211" s="28">
        <v>45099</v>
      </c>
      <c r="P1211" t="s">
        <v>201</v>
      </c>
      <c r="R1211">
        <v>30</v>
      </c>
      <c r="S1211">
        <v>16</v>
      </c>
      <c r="T1211">
        <v>20170518</v>
      </c>
      <c r="U1211">
        <v>20250131</v>
      </c>
      <c r="V1211">
        <v>50202203</v>
      </c>
      <c r="W1211" t="s">
        <v>2043</v>
      </c>
    </row>
    <row r="1212" spans="1:23" x14ac:dyDescent="0.25">
      <c r="A1212" t="s">
        <v>466</v>
      </c>
      <c r="B1212" t="s">
        <v>525</v>
      </c>
      <c r="C1212" t="s">
        <v>1867</v>
      </c>
      <c r="D1212" t="s">
        <v>2040</v>
      </c>
      <c r="E1212" t="s">
        <v>2957</v>
      </c>
      <c r="F1212">
        <v>8436538811733</v>
      </c>
      <c r="G1212" t="s">
        <v>2958</v>
      </c>
      <c r="I1212">
        <v>1103.8499999999999</v>
      </c>
      <c r="K1212">
        <v>1103.8499999999999</v>
      </c>
      <c r="L1212">
        <v>2</v>
      </c>
      <c r="M1212" t="s">
        <v>203</v>
      </c>
      <c r="N1212">
        <v>1</v>
      </c>
      <c r="O1212" s="28">
        <v>44921</v>
      </c>
      <c r="P1212" t="s">
        <v>231</v>
      </c>
      <c r="R1212">
        <v>30</v>
      </c>
      <c r="S1212">
        <v>16</v>
      </c>
      <c r="T1212">
        <v>20240523</v>
      </c>
      <c r="U1212">
        <v>20250131</v>
      </c>
      <c r="V1212">
        <v>50202203</v>
      </c>
      <c r="W1212" t="s">
        <v>2043</v>
      </c>
    </row>
    <row r="1213" spans="1:23" x14ac:dyDescent="0.25">
      <c r="A1213" t="s">
        <v>466</v>
      </c>
      <c r="B1213" t="s">
        <v>525</v>
      </c>
      <c r="C1213" t="s">
        <v>1867</v>
      </c>
      <c r="D1213" t="s">
        <v>2040</v>
      </c>
      <c r="E1213" t="s">
        <v>2959</v>
      </c>
      <c r="F1213">
        <v>8436538812334</v>
      </c>
      <c r="G1213" t="s">
        <v>2960</v>
      </c>
      <c r="I1213">
        <v>1134.3900000000001</v>
      </c>
      <c r="K1213">
        <v>1134.3900000000001</v>
      </c>
      <c r="L1213">
        <v>2</v>
      </c>
      <c r="M1213" t="s">
        <v>203</v>
      </c>
      <c r="N1213">
        <v>1</v>
      </c>
      <c r="O1213" s="28">
        <v>45420</v>
      </c>
      <c r="P1213" t="s">
        <v>201</v>
      </c>
      <c r="Q1213" t="s">
        <v>202</v>
      </c>
      <c r="R1213">
        <v>26.5</v>
      </c>
      <c r="S1213">
        <v>16</v>
      </c>
      <c r="T1213">
        <v>20240709</v>
      </c>
      <c r="U1213">
        <v>20250131</v>
      </c>
      <c r="V1213">
        <v>50202203</v>
      </c>
      <c r="W1213" t="s">
        <v>2043</v>
      </c>
    </row>
    <row r="1214" spans="1:23" x14ac:dyDescent="0.25">
      <c r="A1214" t="s">
        <v>466</v>
      </c>
      <c r="B1214" t="s">
        <v>525</v>
      </c>
      <c r="C1214" t="s">
        <v>1867</v>
      </c>
      <c r="D1214" t="s">
        <v>2040</v>
      </c>
      <c r="E1214" t="s">
        <v>2961</v>
      </c>
      <c r="F1214">
        <v>8436538812716</v>
      </c>
      <c r="G1214" t="s">
        <v>2962</v>
      </c>
      <c r="I1214">
        <v>1103.8399999999999</v>
      </c>
      <c r="K1214">
        <v>1103.8399999999999</v>
      </c>
      <c r="L1214">
        <v>2</v>
      </c>
      <c r="M1214" t="s">
        <v>203</v>
      </c>
      <c r="N1214">
        <v>1</v>
      </c>
      <c r="O1214" s="28">
        <v>44655</v>
      </c>
      <c r="P1214" t="s">
        <v>201</v>
      </c>
      <c r="Q1214" t="s">
        <v>202</v>
      </c>
      <c r="R1214">
        <v>30</v>
      </c>
      <c r="S1214">
        <v>16</v>
      </c>
      <c r="T1214">
        <v>20240709</v>
      </c>
      <c r="U1214">
        <v>20250131</v>
      </c>
      <c r="V1214">
        <v>50202203</v>
      </c>
      <c r="W1214" t="s">
        <v>2043</v>
      </c>
    </row>
    <row r="1215" spans="1:23" x14ac:dyDescent="0.25">
      <c r="A1215" t="s">
        <v>466</v>
      </c>
      <c r="B1215" t="s">
        <v>525</v>
      </c>
      <c r="C1215" t="s">
        <v>1867</v>
      </c>
      <c r="D1215" t="s">
        <v>2040</v>
      </c>
      <c r="E1215" t="s">
        <v>2963</v>
      </c>
      <c r="F1215">
        <v>8436538813157</v>
      </c>
      <c r="G1215" t="s">
        <v>2964</v>
      </c>
      <c r="I1215">
        <v>1153.8499999999999</v>
      </c>
      <c r="K1215">
        <v>1153.8499999999999</v>
      </c>
      <c r="L1215">
        <v>2</v>
      </c>
      <c r="M1215" t="s">
        <v>203</v>
      </c>
      <c r="N1215">
        <v>1</v>
      </c>
      <c r="O1215" s="28">
        <v>45531</v>
      </c>
      <c r="P1215" t="s">
        <v>201</v>
      </c>
      <c r="R1215">
        <v>30</v>
      </c>
      <c r="S1215">
        <v>16</v>
      </c>
      <c r="T1215">
        <v>20240709</v>
      </c>
      <c r="U1215">
        <v>20250131</v>
      </c>
      <c r="V1215">
        <v>50202203</v>
      </c>
      <c r="W1215" t="s">
        <v>2043</v>
      </c>
    </row>
    <row r="1216" spans="1:23" x14ac:dyDescent="0.25">
      <c r="A1216" t="s">
        <v>466</v>
      </c>
      <c r="B1216" t="s">
        <v>525</v>
      </c>
      <c r="C1216" t="s">
        <v>1867</v>
      </c>
      <c r="D1216" t="s">
        <v>2040</v>
      </c>
      <c r="E1216" t="s">
        <v>2965</v>
      </c>
      <c r="F1216">
        <v>8436538813300</v>
      </c>
      <c r="G1216" t="s">
        <v>2966</v>
      </c>
      <c r="I1216">
        <v>1153.8499999999999</v>
      </c>
      <c r="K1216">
        <v>1153.8499999999999</v>
      </c>
      <c r="L1216">
        <v>2</v>
      </c>
      <c r="M1216" t="s">
        <v>203</v>
      </c>
      <c r="N1216">
        <v>1</v>
      </c>
      <c r="O1216" s="28">
        <v>45531</v>
      </c>
      <c r="P1216" t="s">
        <v>201</v>
      </c>
      <c r="R1216">
        <v>30</v>
      </c>
      <c r="S1216">
        <v>16</v>
      </c>
      <c r="T1216">
        <v>20240905</v>
      </c>
      <c r="U1216">
        <v>20250131</v>
      </c>
      <c r="V1216">
        <v>50202203</v>
      </c>
      <c r="W1216" t="s">
        <v>2043</v>
      </c>
    </row>
    <row r="1217" spans="1:23" x14ac:dyDescent="0.25">
      <c r="A1217" t="s">
        <v>466</v>
      </c>
      <c r="B1217" t="s">
        <v>525</v>
      </c>
      <c r="C1217" t="s">
        <v>1867</v>
      </c>
      <c r="D1217" t="s">
        <v>2040</v>
      </c>
      <c r="E1217" t="s">
        <v>2967</v>
      </c>
      <c r="F1217">
        <v>8436538810798</v>
      </c>
      <c r="G1217" t="s">
        <v>2968</v>
      </c>
      <c r="I1217">
        <v>376.92</v>
      </c>
      <c r="K1217">
        <v>376.92</v>
      </c>
      <c r="L1217">
        <v>2</v>
      </c>
      <c r="M1217" t="s">
        <v>203</v>
      </c>
      <c r="N1217">
        <v>1</v>
      </c>
      <c r="O1217" s="28">
        <v>42457</v>
      </c>
      <c r="P1217" t="s">
        <v>231</v>
      </c>
      <c r="R1217">
        <v>30</v>
      </c>
      <c r="S1217">
        <v>16</v>
      </c>
      <c r="T1217">
        <v>20160126</v>
      </c>
      <c r="U1217">
        <v>20250131</v>
      </c>
      <c r="V1217">
        <v>50202203</v>
      </c>
      <c r="W1217" t="s">
        <v>2043</v>
      </c>
    </row>
    <row r="1218" spans="1:23" x14ac:dyDescent="0.25">
      <c r="A1218" t="s">
        <v>466</v>
      </c>
      <c r="B1218" t="s">
        <v>525</v>
      </c>
      <c r="C1218" t="s">
        <v>1867</v>
      </c>
      <c r="D1218" t="s">
        <v>2040</v>
      </c>
      <c r="E1218" t="s">
        <v>2969</v>
      </c>
      <c r="F1218">
        <v>8436538810965</v>
      </c>
      <c r="G1218" t="s">
        <v>2970</v>
      </c>
      <c r="I1218">
        <v>461.54</v>
      </c>
      <c r="K1218">
        <v>461.54</v>
      </c>
      <c r="L1218">
        <v>2</v>
      </c>
      <c r="M1218" t="s">
        <v>203</v>
      </c>
      <c r="N1218">
        <v>1</v>
      </c>
      <c r="O1218" s="28">
        <v>45275</v>
      </c>
      <c r="P1218" t="s">
        <v>231</v>
      </c>
      <c r="R1218">
        <v>30</v>
      </c>
      <c r="S1218">
        <v>16</v>
      </c>
      <c r="T1218">
        <v>20161116</v>
      </c>
      <c r="U1218">
        <v>20250131</v>
      </c>
      <c r="V1218">
        <v>50202203</v>
      </c>
      <c r="W1218" t="s">
        <v>2043</v>
      </c>
    </row>
    <row r="1219" spans="1:23" x14ac:dyDescent="0.25">
      <c r="A1219" t="s">
        <v>466</v>
      </c>
      <c r="B1219" t="s">
        <v>525</v>
      </c>
      <c r="C1219" t="s">
        <v>1867</v>
      </c>
      <c r="D1219" t="s">
        <v>2040</v>
      </c>
      <c r="E1219" t="s">
        <v>2971</v>
      </c>
      <c r="F1219">
        <v>8436538811573</v>
      </c>
      <c r="G1219" t="s">
        <v>2972</v>
      </c>
      <c r="I1219">
        <v>474.31</v>
      </c>
      <c r="K1219">
        <v>474.31</v>
      </c>
      <c r="L1219">
        <v>2</v>
      </c>
      <c r="M1219" t="s">
        <v>203</v>
      </c>
      <c r="N1219">
        <v>1</v>
      </c>
      <c r="O1219" s="28">
        <v>44560</v>
      </c>
      <c r="P1219" t="s">
        <v>201</v>
      </c>
      <c r="R1219">
        <v>30</v>
      </c>
      <c r="S1219">
        <v>16</v>
      </c>
      <c r="T1219">
        <v>20240523</v>
      </c>
      <c r="U1219">
        <v>20250131</v>
      </c>
      <c r="V1219">
        <v>50202203</v>
      </c>
      <c r="W1219" t="s">
        <v>2043</v>
      </c>
    </row>
    <row r="1220" spans="1:23" x14ac:dyDescent="0.25">
      <c r="A1220" t="s">
        <v>466</v>
      </c>
      <c r="B1220" t="s">
        <v>525</v>
      </c>
      <c r="C1220" t="s">
        <v>1867</v>
      </c>
      <c r="D1220" t="s">
        <v>2040</v>
      </c>
      <c r="E1220" t="s">
        <v>2973</v>
      </c>
      <c r="F1220">
        <v>8436538812037</v>
      </c>
      <c r="G1220" t="s">
        <v>2974</v>
      </c>
      <c r="I1220">
        <v>523.08000000000004</v>
      </c>
      <c r="K1220">
        <v>523.08000000000004</v>
      </c>
      <c r="L1220">
        <v>2</v>
      </c>
      <c r="M1220" t="s">
        <v>203</v>
      </c>
      <c r="N1220">
        <v>1</v>
      </c>
      <c r="O1220" s="28">
        <v>45099</v>
      </c>
      <c r="P1220" t="s">
        <v>231</v>
      </c>
      <c r="R1220">
        <v>30</v>
      </c>
      <c r="S1220">
        <v>16</v>
      </c>
      <c r="T1220">
        <v>20240611</v>
      </c>
      <c r="U1220">
        <v>20250131</v>
      </c>
      <c r="V1220">
        <v>50202203</v>
      </c>
      <c r="W1220" t="s">
        <v>2043</v>
      </c>
    </row>
    <row r="1221" spans="1:23" x14ac:dyDescent="0.25">
      <c r="A1221" t="s">
        <v>466</v>
      </c>
      <c r="B1221" t="s">
        <v>2208</v>
      </c>
      <c r="C1221" t="s">
        <v>2975</v>
      </c>
      <c r="D1221" t="s">
        <v>2040</v>
      </c>
      <c r="E1221" t="s">
        <v>2976</v>
      </c>
      <c r="F1221">
        <v>8426411004154</v>
      </c>
      <c r="G1221" t="s">
        <v>2977</v>
      </c>
      <c r="I1221">
        <v>4046.15</v>
      </c>
      <c r="K1221">
        <v>4046.15</v>
      </c>
      <c r="L1221">
        <v>2</v>
      </c>
      <c r="M1221" t="s">
        <v>203</v>
      </c>
      <c r="N1221">
        <v>1</v>
      </c>
      <c r="O1221" s="28">
        <v>44231</v>
      </c>
      <c r="P1221" t="s">
        <v>231</v>
      </c>
      <c r="Q1221" t="s">
        <v>202</v>
      </c>
      <c r="R1221">
        <v>30</v>
      </c>
      <c r="S1221">
        <v>16</v>
      </c>
      <c r="T1221">
        <v>20240506</v>
      </c>
      <c r="U1221">
        <v>20250131</v>
      </c>
      <c r="V1221">
        <v>50202203</v>
      </c>
      <c r="W1221" t="s">
        <v>2043</v>
      </c>
    </row>
    <row r="1222" spans="1:23" x14ac:dyDescent="0.25">
      <c r="A1222" t="s">
        <v>466</v>
      </c>
      <c r="B1222" t="s">
        <v>2208</v>
      </c>
      <c r="C1222" t="s">
        <v>2975</v>
      </c>
      <c r="D1222" t="s">
        <v>2040</v>
      </c>
      <c r="E1222" t="s">
        <v>2978</v>
      </c>
      <c r="F1222">
        <v>8426411004147</v>
      </c>
      <c r="G1222" t="s">
        <v>2979</v>
      </c>
      <c r="I1222">
        <v>3530.77</v>
      </c>
      <c r="K1222">
        <v>3530.77</v>
      </c>
      <c r="L1222">
        <v>2</v>
      </c>
      <c r="M1222" t="s">
        <v>203</v>
      </c>
      <c r="N1222">
        <v>1</v>
      </c>
      <c r="O1222" s="28">
        <v>44560</v>
      </c>
      <c r="P1222" t="s">
        <v>599</v>
      </c>
      <c r="R1222">
        <v>30</v>
      </c>
      <c r="S1222">
        <v>16</v>
      </c>
      <c r="T1222">
        <v>20240506</v>
      </c>
      <c r="U1222">
        <v>20250131</v>
      </c>
      <c r="V1222">
        <v>50202203</v>
      </c>
      <c r="W1222" t="s">
        <v>2043</v>
      </c>
    </row>
    <row r="1223" spans="1:23" x14ac:dyDescent="0.25">
      <c r="A1223" t="s">
        <v>466</v>
      </c>
      <c r="B1223" t="s">
        <v>2208</v>
      </c>
      <c r="C1223" t="s">
        <v>2975</v>
      </c>
      <c r="D1223" t="s">
        <v>2040</v>
      </c>
      <c r="E1223" t="s">
        <v>2980</v>
      </c>
      <c r="F1223">
        <v>8426411014146</v>
      </c>
      <c r="G1223" t="s">
        <v>2981</v>
      </c>
      <c r="I1223">
        <v>7961.54</v>
      </c>
      <c r="K1223">
        <v>7961.54</v>
      </c>
      <c r="L1223">
        <v>2</v>
      </c>
      <c r="M1223" t="s">
        <v>203</v>
      </c>
      <c r="N1223">
        <v>1</v>
      </c>
      <c r="P1223" t="s">
        <v>599</v>
      </c>
      <c r="R1223">
        <v>30</v>
      </c>
      <c r="S1223">
        <v>16</v>
      </c>
      <c r="T1223">
        <v>20200402</v>
      </c>
      <c r="U1223">
        <v>20250131</v>
      </c>
      <c r="V1223">
        <v>50202203</v>
      </c>
      <c r="W1223" t="s">
        <v>2043</v>
      </c>
    </row>
    <row r="1224" spans="1:23" x14ac:dyDescent="0.25">
      <c r="A1224" t="s">
        <v>466</v>
      </c>
      <c r="B1224" t="s">
        <v>2208</v>
      </c>
      <c r="C1224" t="s">
        <v>2975</v>
      </c>
      <c r="D1224" t="s">
        <v>2040</v>
      </c>
      <c r="E1224" t="s">
        <v>2982</v>
      </c>
      <c r="F1224">
        <v>8426411014153</v>
      </c>
      <c r="G1224" t="s">
        <v>2983</v>
      </c>
      <c r="I1224">
        <v>8907.69</v>
      </c>
      <c r="K1224">
        <v>8907.69</v>
      </c>
      <c r="L1224">
        <v>2</v>
      </c>
      <c r="M1224" t="s">
        <v>203</v>
      </c>
      <c r="N1224">
        <v>1</v>
      </c>
      <c r="O1224" s="28">
        <v>44468</v>
      </c>
      <c r="P1224" t="s">
        <v>599</v>
      </c>
      <c r="R1224">
        <v>30</v>
      </c>
      <c r="S1224">
        <v>16</v>
      </c>
      <c r="T1224">
        <v>20221214</v>
      </c>
      <c r="U1224">
        <v>20250131</v>
      </c>
      <c r="V1224">
        <v>50202203</v>
      </c>
      <c r="W1224" t="s">
        <v>2043</v>
      </c>
    </row>
    <row r="1225" spans="1:23" x14ac:dyDescent="0.25">
      <c r="A1225" t="s">
        <v>466</v>
      </c>
      <c r="B1225" t="s">
        <v>2208</v>
      </c>
      <c r="C1225" t="s">
        <v>2975</v>
      </c>
      <c r="D1225" t="s">
        <v>2040</v>
      </c>
      <c r="E1225" t="s">
        <v>2984</v>
      </c>
      <c r="F1225">
        <v>8426411004185</v>
      </c>
      <c r="G1225" t="s">
        <v>2985</v>
      </c>
      <c r="I1225">
        <v>4292.3100000000004</v>
      </c>
      <c r="K1225">
        <v>4292.3100000000004</v>
      </c>
      <c r="L1225">
        <v>2</v>
      </c>
      <c r="M1225" t="s">
        <v>203</v>
      </c>
      <c r="N1225">
        <v>1</v>
      </c>
      <c r="O1225" s="28">
        <v>45440</v>
      </c>
      <c r="P1225" t="s">
        <v>201</v>
      </c>
      <c r="R1225">
        <v>30</v>
      </c>
      <c r="S1225">
        <v>16</v>
      </c>
      <c r="T1225">
        <v>20240709</v>
      </c>
      <c r="U1225">
        <v>20250131</v>
      </c>
      <c r="V1225">
        <v>50202203</v>
      </c>
      <c r="W1225" t="s">
        <v>2043</v>
      </c>
    </row>
    <row r="1226" spans="1:23" x14ac:dyDescent="0.25">
      <c r="A1226" t="s">
        <v>466</v>
      </c>
      <c r="B1226" t="s">
        <v>2208</v>
      </c>
      <c r="C1226" t="s">
        <v>2975</v>
      </c>
      <c r="D1226" t="s">
        <v>2040</v>
      </c>
      <c r="E1226" t="s">
        <v>2986</v>
      </c>
      <c r="F1226">
        <v>8426411014184</v>
      </c>
      <c r="G1226" t="s">
        <v>2987</v>
      </c>
      <c r="I1226">
        <v>9423.08</v>
      </c>
      <c r="K1226">
        <v>9423.08</v>
      </c>
      <c r="L1226">
        <v>2</v>
      </c>
      <c r="M1226" t="s">
        <v>203</v>
      </c>
      <c r="N1226">
        <v>1</v>
      </c>
      <c r="P1226" t="s">
        <v>231</v>
      </c>
      <c r="R1226">
        <v>30</v>
      </c>
      <c r="S1226">
        <v>16</v>
      </c>
      <c r="T1226">
        <v>20240709</v>
      </c>
      <c r="U1226">
        <v>20250131</v>
      </c>
      <c r="V1226">
        <v>50202203</v>
      </c>
      <c r="W1226" t="s">
        <v>2043</v>
      </c>
    </row>
    <row r="1227" spans="1:23" x14ac:dyDescent="0.25">
      <c r="A1227" t="s">
        <v>466</v>
      </c>
      <c r="B1227" t="s">
        <v>2208</v>
      </c>
      <c r="C1227" t="s">
        <v>2975</v>
      </c>
      <c r="D1227" t="s">
        <v>2040</v>
      </c>
      <c r="E1227" t="s">
        <v>2988</v>
      </c>
      <c r="F1227">
        <v>8426411004192</v>
      </c>
      <c r="G1227" t="s">
        <v>2989</v>
      </c>
      <c r="I1227">
        <v>4130.7700000000004</v>
      </c>
      <c r="K1227">
        <v>4130.7700000000004</v>
      </c>
      <c r="L1227">
        <v>2</v>
      </c>
      <c r="M1227" t="s">
        <v>203</v>
      </c>
      <c r="N1227">
        <v>1</v>
      </c>
      <c r="O1227" s="28">
        <v>45575</v>
      </c>
      <c r="P1227" t="s">
        <v>201</v>
      </c>
      <c r="R1227">
        <v>30</v>
      </c>
      <c r="S1227">
        <v>16</v>
      </c>
      <c r="T1227">
        <v>20241008</v>
      </c>
      <c r="U1227">
        <v>20250131</v>
      </c>
      <c r="V1227">
        <v>50202203</v>
      </c>
      <c r="W1227" t="s">
        <v>2043</v>
      </c>
    </row>
    <row r="1228" spans="1:23" x14ac:dyDescent="0.25">
      <c r="A1228" t="s">
        <v>466</v>
      </c>
      <c r="B1228" t="s">
        <v>2208</v>
      </c>
      <c r="C1228" t="s">
        <v>2975</v>
      </c>
      <c r="D1228" t="s">
        <v>2040</v>
      </c>
      <c r="E1228" t="s">
        <v>2990</v>
      </c>
      <c r="F1228">
        <v>7502219320663</v>
      </c>
      <c r="G1228" t="s">
        <v>2991</v>
      </c>
      <c r="I1228">
        <v>1360</v>
      </c>
      <c r="K1228">
        <v>1360</v>
      </c>
      <c r="L1228">
        <v>2</v>
      </c>
      <c r="M1228" t="s">
        <v>203</v>
      </c>
      <c r="N1228">
        <v>1</v>
      </c>
      <c r="O1228" s="28">
        <v>38859</v>
      </c>
      <c r="P1228" t="s">
        <v>231</v>
      </c>
      <c r="R1228">
        <v>26.5</v>
      </c>
      <c r="S1228">
        <v>16</v>
      </c>
      <c r="T1228">
        <v>20060323</v>
      </c>
      <c r="U1228">
        <v>20250131</v>
      </c>
      <c r="V1228">
        <v>50202203</v>
      </c>
      <c r="W1228" t="s">
        <v>2043</v>
      </c>
    </row>
    <row r="1229" spans="1:23" x14ac:dyDescent="0.25">
      <c r="A1229" t="s">
        <v>466</v>
      </c>
      <c r="B1229" t="s">
        <v>2208</v>
      </c>
      <c r="C1229" t="s">
        <v>2975</v>
      </c>
      <c r="D1229" t="s">
        <v>2040</v>
      </c>
      <c r="E1229" t="s">
        <v>2992</v>
      </c>
      <c r="F1229">
        <v>8426411004031</v>
      </c>
      <c r="G1229" t="s">
        <v>2993</v>
      </c>
      <c r="I1229">
        <v>1944</v>
      </c>
      <c r="K1229">
        <v>1944</v>
      </c>
      <c r="L1229">
        <v>2</v>
      </c>
      <c r="M1229" t="s">
        <v>203</v>
      </c>
      <c r="N1229">
        <v>1</v>
      </c>
      <c r="O1229" s="28">
        <v>39968</v>
      </c>
      <c r="P1229" t="s">
        <v>231</v>
      </c>
      <c r="R1229">
        <v>26.5</v>
      </c>
      <c r="S1229">
        <v>16</v>
      </c>
      <c r="T1229">
        <v>20080401</v>
      </c>
      <c r="U1229">
        <v>20250131</v>
      </c>
      <c r="V1229">
        <v>50202200</v>
      </c>
      <c r="W1229" t="s">
        <v>1556</v>
      </c>
    </row>
    <row r="1230" spans="1:23" x14ac:dyDescent="0.25">
      <c r="A1230" t="s">
        <v>466</v>
      </c>
      <c r="B1230" t="s">
        <v>2208</v>
      </c>
      <c r="C1230" t="s">
        <v>2975</v>
      </c>
      <c r="D1230" t="s">
        <v>2040</v>
      </c>
      <c r="E1230" t="s">
        <v>2994</v>
      </c>
      <c r="F1230">
        <v>8426411014030</v>
      </c>
      <c r="G1230" t="s">
        <v>2995</v>
      </c>
      <c r="I1230">
        <v>4260</v>
      </c>
      <c r="K1230">
        <v>4260</v>
      </c>
      <c r="L1230">
        <v>2</v>
      </c>
      <c r="M1230" t="s">
        <v>203</v>
      </c>
      <c r="N1230">
        <v>1</v>
      </c>
      <c r="P1230" t="s">
        <v>231</v>
      </c>
      <c r="R1230">
        <v>26.5</v>
      </c>
      <c r="S1230">
        <v>16</v>
      </c>
      <c r="T1230">
        <v>20080401</v>
      </c>
      <c r="U1230">
        <v>20250131</v>
      </c>
      <c r="V1230">
        <v>50202200</v>
      </c>
      <c r="W1230" t="s">
        <v>1556</v>
      </c>
    </row>
    <row r="1231" spans="1:23" x14ac:dyDescent="0.25">
      <c r="A1231" t="s">
        <v>466</v>
      </c>
      <c r="B1231" t="s">
        <v>2208</v>
      </c>
      <c r="C1231" t="s">
        <v>2975</v>
      </c>
      <c r="D1231" t="s">
        <v>2040</v>
      </c>
      <c r="E1231" t="s">
        <v>2996</v>
      </c>
      <c r="F1231">
        <v>8426411004048</v>
      </c>
      <c r="G1231" t="s">
        <v>2997</v>
      </c>
      <c r="I1231">
        <v>2224</v>
      </c>
      <c r="K1231">
        <v>2224</v>
      </c>
      <c r="L1231">
        <v>2</v>
      </c>
      <c r="M1231" t="s">
        <v>203</v>
      </c>
      <c r="N1231">
        <v>1</v>
      </c>
      <c r="O1231" s="28">
        <v>40948</v>
      </c>
      <c r="P1231" t="s">
        <v>231</v>
      </c>
      <c r="R1231">
        <v>30</v>
      </c>
      <c r="S1231">
        <v>16</v>
      </c>
      <c r="T1231">
        <v>20090324</v>
      </c>
      <c r="U1231">
        <v>20250131</v>
      </c>
      <c r="V1231">
        <v>50202200</v>
      </c>
      <c r="W1231" t="s">
        <v>1556</v>
      </c>
    </row>
    <row r="1232" spans="1:23" x14ac:dyDescent="0.25">
      <c r="A1232" t="s">
        <v>466</v>
      </c>
      <c r="B1232" t="s">
        <v>2208</v>
      </c>
      <c r="C1232" t="s">
        <v>2975</v>
      </c>
      <c r="D1232" t="s">
        <v>2040</v>
      </c>
      <c r="E1232" t="s">
        <v>2998</v>
      </c>
      <c r="F1232">
        <v>8426411014047</v>
      </c>
      <c r="G1232" t="s">
        <v>2999</v>
      </c>
      <c r="I1232">
        <v>5212</v>
      </c>
      <c r="K1232">
        <v>5212</v>
      </c>
      <c r="L1232">
        <v>2</v>
      </c>
      <c r="M1232" t="s">
        <v>203</v>
      </c>
      <c r="N1232">
        <v>1</v>
      </c>
      <c r="O1232" s="28">
        <v>40170</v>
      </c>
      <c r="P1232" t="s">
        <v>231</v>
      </c>
      <c r="R1232">
        <v>30</v>
      </c>
      <c r="S1232">
        <v>16</v>
      </c>
      <c r="T1232">
        <v>20090324</v>
      </c>
      <c r="U1232">
        <v>20250131</v>
      </c>
      <c r="V1232">
        <v>50202200</v>
      </c>
      <c r="W1232" t="s">
        <v>1556</v>
      </c>
    </row>
    <row r="1233" spans="1:23" x14ac:dyDescent="0.25">
      <c r="A1233" t="s">
        <v>466</v>
      </c>
      <c r="B1233" t="s">
        <v>2208</v>
      </c>
      <c r="C1233" t="s">
        <v>2975</v>
      </c>
      <c r="D1233" t="s">
        <v>2040</v>
      </c>
      <c r="E1233" t="s">
        <v>3000</v>
      </c>
      <c r="F1233">
        <v>8426411004055</v>
      </c>
      <c r="G1233" t="s">
        <v>3001</v>
      </c>
      <c r="I1233">
        <v>2392</v>
      </c>
      <c r="K1233">
        <v>2392</v>
      </c>
      <c r="L1233">
        <v>2</v>
      </c>
      <c r="M1233" t="s">
        <v>203</v>
      </c>
      <c r="N1233">
        <v>1</v>
      </c>
      <c r="O1233" s="28">
        <v>40486</v>
      </c>
      <c r="P1233" t="s">
        <v>231</v>
      </c>
      <c r="R1233">
        <v>30</v>
      </c>
      <c r="S1233">
        <v>16</v>
      </c>
      <c r="T1233">
        <v>20100317</v>
      </c>
      <c r="U1233">
        <v>20250131</v>
      </c>
      <c r="V1233">
        <v>50202200</v>
      </c>
      <c r="W1233" t="s">
        <v>1556</v>
      </c>
    </row>
    <row r="1234" spans="1:23" x14ac:dyDescent="0.25">
      <c r="A1234" t="s">
        <v>466</v>
      </c>
      <c r="B1234" t="s">
        <v>2208</v>
      </c>
      <c r="C1234" t="s">
        <v>2975</v>
      </c>
      <c r="D1234" t="s">
        <v>2040</v>
      </c>
      <c r="E1234" t="s">
        <v>3002</v>
      </c>
      <c r="F1234">
        <v>8426411014054</v>
      </c>
      <c r="G1234" t="s">
        <v>3003</v>
      </c>
      <c r="I1234">
        <v>5984</v>
      </c>
      <c r="K1234">
        <v>5984</v>
      </c>
      <c r="L1234">
        <v>2</v>
      </c>
      <c r="M1234" t="s">
        <v>203</v>
      </c>
      <c r="N1234">
        <v>1</v>
      </c>
      <c r="P1234" t="s">
        <v>231</v>
      </c>
      <c r="R1234">
        <v>26.5</v>
      </c>
      <c r="S1234">
        <v>16</v>
      </c>
      <c r="T1234">
        <v>20100317</v>
      </c>
      <c r="U1234">
        <v>20250131</v>
      </c>
      <c r="V1234">
        <v>50202200</v>
      </c>
      <c r="W1234" t="s">
        <v>1556</v>
      </c>
    </row>
    <row r="1235" spans="1:23" x14ac:dyDescent="0.25">
      <c r="A1235" t="s">
        <v>466</v>
      </c>
      <c r="B1235" t="s">
        <v>2208</v>
      </c>
      <c r="C1235" t="s">
        <v>2975</v>
      </c>
      <c r="D1235" t="s">
        <v>2040</v>
      </c>
      <c r="E1235" t="s">
        <v>3004</v>
      </c>
      <c r="F1235">
        <v>8426411004079</v>
      </c>
      <c r="G1235" t="s">
        <v>3005</v>
      </c>
      <c r="I1235">
        <v>2300</v>
      </c>
      <c r="K1235">
        <v>2300</v>
      </c>
      <c r="L1235">
        <v>2</v>
      </c>
      <c r="M1235" t="s">
        <v>203</v>
      </c>
      <c r="N1235">
        <v>1</v>
      </c>
      <c r="O1235" s="28">
        <v>41921</v>
      </c>
      <c r="P1235" t="s">
        <v>231</v>
      </c>
      <c r="R1235">
        <v>30</v>
      </c>
      <c r="S1235">
        <v>16</v>
      </c>
      <c r="T1235">
        <v>20120521</v>
      </c>
      <c r="U1235">
        <v>20250131</v>
      </c>
      <c r="V1235">
        <v>50202200</v>
      </c>
      <c r="W1235" t="s">
        <v>1556</v>
      </c>
    </row>
    <row r="1236" spans="1:23" x14ac:dyDescent="0.25">
      <c r="A1236" t="s">
        <v>466</v>
      </c>
      <c r="B1236" t="s">
        <v>2208</v>
      </c>
      <c r="C1236" t="s">
        <v>2975</v>
      </c>
      <c r="D1236" t="s">
        <v>2040</v>
      </c>
      <c r="E1236" t="s">
        <v>3006</v>
      </c>
      <c r="F1236">
        <v>8426411014078</v>
      </c>
      <c r="G1236" t="s">
        <v>3007</v>
      </c>
      <c r="I1236">
        <v>5200</v>
      </c>
      <c r="K1236">
        <v>5200</v>
      </c>
      <c r="L1236">
        <v>2</v>
      </c>
      <c r="M1236" t="s">
        <v>203</v>
      </c>
      <c r="N1236">
        <v>1</v>
      </c>
      <c r="P1236" t="s">
        <v>231</v>
      </c>
      <c r="R1236">
        <v>30</v>
      </c>
      <c r="S1236">
        <v>16</v>
      </c>
      <c r="T1236">
        <v>20120521</v>
      </c>
      <c r="U1236">
        <v>20250131</v>
      </c>
      <c r="V1236">
        <v>50202200</v>
      </c>
      <c r="W1236" t="s">
        <v>1556</v>
      </c>
    </row>
    <row r="1237" spans="1:23" x14ac:dyDescent="0.25">
      <c r="A1237" t="s">
        <v>466</v>
      </c>
      <c r="B1237" t="s">
        <v>2208</v>
      </c>
      <c r="C1237" t="s">
        <v>2975</v>
      </c>
      <c r="D1237" t="s">
        <v>2040</v>
      </c>
      <c r="E1237" t="s">
        <v>3008</v>
      </c>
      <c r="F1237">
        <v>8426411014092</v>
      </c>
      <c r="G1237" t="s">
        <v>3009</v>
      </c>
      <c r="I1237">
        <v>5384.62</v>
      </c>
      <c r="K1237">
        <v>5384.62</v>
      </c>
      <c r="L1237">
        <v>2</v>
      </c>
      <c r="M1237" t="s">
        <v>203</v>
      </c>
      <c r="N1237">
        <v>1</v>
      </c>
      <c r="O1237" s="28">
        <v>41962</v>
      </c>
      <c r="P1237" t="s">
        <v>231</v>
      </c>
      <c r="R1237">
        <v>30</v>
      </c>
      <c r="S1237">
        <v>16</v>
      </c>
      <c r="T1237">
        <v>20140313</v>
      </c>
      <c r="U1237">
        <v>20250131</v>
      </c>
      <c r="V1237">
        <v>50202200</v>
      </c>
      <c r="W1237" t="s">
        <v>1556</v>
      </c>
    </row>
    <row r="1238" spans="1:23" x14ac:dyDescent="0.25">
      <c r="A1238" t="s">
        <v>466</v>
      </c>
      <c r="B1238" t="s">
        <v>2208</v>
      </c>
      <c r="C1238" t="s">
        <v>2975</v>
      </c>
      <c r="D1238" t="s">
        <v>2040</v>
      </c>
      <c r="E1238" t="s">
        <v>3010</v>
      </c>
      <c r="F1238">
        <v>8426411004116</v>
      </c>
      <c r="G1238" t="s">
        <v>3011</v>
      </c>
      <c r="I1238">
        <v>2973.08</v>
      </c>
      <c r="K1238">
        <v>2973.08</v>
      </c>
      <c r="L1238">
        <v>2</v>
      </c>
      <c r="M1238" t="s">
        <v>203</v>
      </c>
      <c r="N1238">
        <v>1</v>
      </c>
      <c r="O1238" s="28">
        <v>42690</v>
      </c>
      <c r="P1238" t="s">
        <v>201</v>
      </c>
      <c r="R1238">
        <v>30</v>
      </c>
      <c r="S1238">
        <v>16</v>
      </c>
      <c r="T1238">
        <v>20170104</v>
      </c>
      <c r="U1238">
        <v>20250131</v>
      </c>
      <c r="V1238">
        <v>50202203</v>
      </c>
      <c r="W1238" t="s">
        <v>2043</v>
      </c>
    </row>
    <row r="1239" spans="1:23" x14ac:dyDescent="0.25">
      <c r="A1239" t="s">
        <v>466</v>
      </c>
      <c r="B1239" t="s">
        <v>2089</v>
      </c>
      <c r="C1239" t="s">
        <v>352</v>
      </c>
      <c r="D1239" t="s">
        <v>2040</v>
      </c>
      <c r="E1239" t="s">
        <v>3012</v>
      </c>
      <c r="F1239">
        <v>8437008113999</v>
      </c>
      <c r="G1239" t="s">
        <v>3013</v>
      </c>
      <c r="I1239">
        <v>3726.92</v>
      </c>
      <c r="K1239">
        <v>3726.92</v>
      </c>
      <c r="L1239">
        <v>2</v>
      </c>
      <c r="M1239" t="s">
        <v>203</v>
      </c>
      <c r="N1239">
        <v>1</v>
      </c>
      <c r="O1239" s="28">
        <v>44231</v>
      </c>
      <c r="P1239" t="s">
        <v>231</v>
      </c>
      <c r="Q1239" t="s">
        <v>202</v>
      </c>
      <c r="R1239">
        <v>30</v>
      </c>
      <c r="S1239">
        <v>16</v>
      </c>
      <c r="T1239">
        <v>20240509</v>
      </c>
      <c r="U1239">
        <v>20250131</v>
      </c>
      <c r="V1239">
        <v>50202203</v>
      </c>
      <c r="W1239" t="s">
        <v>2043</v>
      </c>
    </row>
    <row r="1240" spans="1:23" x14ac:dyDescent="0.25">
      <c r="A1240" t="s">
        <v>466</v>
      </c>
      <c r="B1240" t="s">
        <v>2089</v>
      </c>
      <c r="C1240" t="s">
        <v>352</v>
      </c>
      <c r="D1240" t="s">
        <v>2040</v>
      </c>
      <c r="E1240" t="s">
        <v>353</v>
      </c>
      <c r="F1240">
        <v>8437020273107</v>
      </c>
      <c r="G1240" t="s">
        <v>354</v>
      </c>
      <c r="I1240">
        <v>480.77</v>
      </c>
      <c r="K1240">
        <v>480.77</v>
      </c>
      <c r="L1240">
        <v>2</v>
      </c>
      <c r="M1240" t="s">
        <v>203</v>
      </c>
      <c r="N1240">
        <v>1</v>
      </c>
      <c r="O1240" s="28">
        <v>45197</v>
      </c>
      <c r="P1240" t="s">
        <v>201</v>
      </c>
      <c r="Q1240" t="s">
        <v>202</v>
      </c>
      <c r="R1240">
        <v>30</v>
      </c>
      <c r="S1240">
        <v>16</v>
      </c>
      <c r="T1240">
        <v>20240509</v>
      </c>
      <c r="U1240">
        <v>20250131</v>
      </c>
      <c r="V1240">
        <v>50202203</v>
      </c>
      <c r="W1240" t="s">
        <v>2043</v>
      </c>
    </row>
    <row r="1241" spans="1:23" x14ac:dyDescent="0.25">
      <c r="A1241" t="s">
        <v>466</v>
      </c>
      <c r="B1241" t="s">
        <v>2089</v>
      </c>
      <c r="C1241" t="s">
        <v>352</v>
      </c>
      <c r="D1241" t="s">
        <v>2040</v>
      </c>
      <c r="E1241" t="s">
        <v>3014</v>
      </c>
      <c r="F1241">
        <v>8437008113159</v>
      </c>
      <c r="G1241" t="s">
        <v>3015</v>
      </c>
      <c r="I1241">
        <v>648.22</v>
      </c>
      <c r="K1241">
        <v>648.22</v>
      </c>
      <c r="L1241">
        <v>2</v>
      </c>
      <c r="M1241" t="s">
        <v>203</v>
      </c>
      <c r="N1241">
        <v>1</v>
      </c>
      <c r="O1241" s="28">
        <v>41978</v>
      </c>
      <c r="P1241" t="s">
        <v>231</v>
      </c>
      <c r="R1241">
        <v>26.5</v>
      </c>
      <c r="S1241">
        <v>16</v>
      </c>
      <c r="T1241">
        <v>20151001</v>
      </c>
      <c r="U1241">
        <v>20250131</v>
      </c>
      <c r="V1241">
        <v>50202203</v>
      </c>
      <c r="W1241" t="s">
        <v>2043</v>
      </c>
    </row>
    <row r="1242" spans="1:23" x14ac:dyDescent="0.25">
      <c r="A1242" t="s">
        <v>466</v>
      </c>
      <c r="B1242" t="s">
        <v>2089</v>
      </c>
      <c r="C1242" t="s">
        <v>352</v>
      </c>
      <c r="D1242" t="s">
        <v>2040</v>
      </c>
      <c r="E1242" t="s">
        <v>159</v>
      </c>
      <c r="F1242">
        <v>8437008113104</v>
      </c>
      <c r="G1242" t="s">
        <v>4</v>
      </c>
      <c r="I1242">
        <v>276.68</v>
      </c>
      <c r="K1242">
        <v>276.68</v>
      </c>
      <c r="L1242">
        <v>2</v>
      </c>
      <c r="M1242" t="s">
        <v>203</v>
      </c>
      <c r="N1242">
        <v>1</v>
      </c>
      <c r="O1242" s="28">
        <v>42933</v>
      </c>
      <c r="P1242" t="s">
        <v>201</v>
      </c>
      <c r="R1242">
        <v>26.5</v>
      </c>
      <c r="S1242">
        <v>16</v>
      </c>
      <c r="T1242">
        <v>20151001</v>
      </c>
      <c r="U1242">
        <v>20250131</v>
      </c>
      <c r="V1242">
        <v>50202203</v>
      </c>
      <c r="W1242" t="s">
        <v>2043</v>
      </c>
    </row>
    <row r="1243" spans="1:23" x14ac:dyDescent="0.25">
      <c r="A1243" t="s">
        <v>466</v>
      </c>
      <c r="B1243" t="s">
        <v>2089</v>
      </c>
      <c r="C1243" t="s">
        <v>352</v>
      </c>
      <c r="D1243" t="s">
        <v>2040</v>
      </c>
      <c r="E1243" t="s">
        <v>3016</v>
      </c>
      <c r="F1243">
        <v>8437008113944</v>
      </c>
      <c r="G1243" t="s">
        <v>3017</v>
      </c>
      <c r="I1243">
        <v>846.15</v>
      </c>
      <c r="K1243">
        <v>846.15</v>
      </c>
      <c r="L1243">
        <v>2</v>
      </c>
      <c r="M1243" t="s">
        <v>203</v>
      </c>
      <c r="N1243">
        <v>1</v>
      </c>
      <c r="O1243" s="28">
        <v>44949</v>
      </c>
      <c r="P1243" t="s">
        <v>201</v>
      </c>
      <c r="Q1243" t="s">
        <v>202</v>
      </c>
      <c r="R1243">
        <v>30</v>
      </c>
      <c r="S1243">
        <v>16</v>
      </c>
      <c r="T1243">
        <v>20240523</v>
      </c>
      <c r="U1243">
        <v>20250131</v>
      </c>
      <c r="V1243">
        <v>50202203</v>
      </c>
      <c r="W1243" t="s">
        <v>2043</v>
      </c>
    </row>
    <row r="1244" spans="1:23" x14ac:dyDescent="0.25">
      <c r="A1244" t="s">
        <v>466</v>
      </c>
      <c r="B1244" t="s">
        <v>2089</v>
      </c>
      <c r="C1244" t="s">
        <v>352</v>
      </c>
      <c r="D1244" t="s">
        <v>2040</v>
      </c>
      <c r="E1244" t="s">
        <v>3018</v>
      </c>
      <c r="F1244">
        <v>8437008113029</v>
      </c>
      <c r="G1244" t="s">
        <v>3019</v>
      </c>
      <c r="I1244">
        <v>468</v>
      </c>
      <c r="K1244">
        <v>468</v>
      </c>
      <c r="L1244">
        <v>2</v>
      </c>
      <c r="M1244" t="s">
        <v>203</v>
      </c>
      <c r="N1244">
        <v>1</v>
      </c>
      <c r="O1244" s="28">
        <v>41890</v>
      </c>
      <c r="P1244" t="s">
        <v>231</v>
      </c>
      <c r="R1244">
        <v>26.5</v>
      </c>
      <c r="S1244">
        <v>16</v>
      </c>
      <c r="T1244">
        <v>20130828</v>
      </c>
      <c r="U1244">
        <v>20250131</v>
      </c>
      <c r="V1244">
        <v>50202203</v>
      </c>
      <c r="W1244" t="s">
        <v>2043</v>
      </c>
    </row>
    <row r="1245" spans="1:23" x14ac:dyDescent="0.25">
      <c r="A1245" t="s">
        <v>466</v>
      </c>
      <c r="B1245" t="s">
        <v>2089</v>
      </c>
      <c r="C1245" t="s">
        <v>352</v>
      </c>
      <c r="D1245" t="s">
        <v>2040</v>
      </c>
      <c r="E1245" t="s">
        <v>3020</v>
      </c>
      <c r="F1245">
        <v>8437008113197</v>
      </c>
      <c r="G1245" t="s">
        <v>3021</v>
      </c>
      <c r="I1245">
        <v>468</v>
      </c>
      <c r="K1245">
        <v>468</v>
      </c>
      <c r="L1245">
        <v>2</v>
      </c>
      <c r="M1245" t="s">
        <v>203</v>
      </c>
      <c r="N1245">
        <v>1</v>
      </c>
      <c r="O1245" s="28">
        <v>42076</v>
      </c>
      <c r="P1245" t="s">
        <v>201</v>
      </c>
      <c r="R1245">
        <v>26.5</v>
      </c>
      <c r="S1245">
        <v>16</v>
      </c>
      <c r="T1245">
        <v>20141003</v>
      </c>
      <c r="U1245">
        <v>20250131</v>
      </c>
      <c r="V1245">
        <v>50202203</v>
      </c>
      <c r="W1245" t="s">
        <v>2043</v>
      </c>
    </row>
    <row r="1246" spans="1:23" x14ac:dyDescent="0.25">
      <c r="A1246" t="s">
        <v>466</v>
      </c>
      <c r="B1246" t="s">
        <v>2089</v>
      </c>
      <c r="C1246" t="s">
        <v>352</v>
      </c>
      <c r="D1246" t="s">
        <v>2040</v>
      </c>
      <c r="E1246" t="s">
        <v>3022</v>
      </c>
      <c r="F1246">
        <v>8437008113319</v>
      </c>
      <c r="G1246" t="s">
        <v>3023</v>
      </c>
      <c r="I1246">
        <v>600.79</v>
      </c>
      <c r="K1246">
        <v>600.79</v>
      </c>
      <c r="L1246">
        <v>2</v>
      </c>
      <c r="M1246" t="s">
        <v>203</v>
      </c>
      <c r="N1246">
        <v>1</v>
      </c>
      <c r="O1246" s="28">
        <v>44179</v>
      </c>
      <c r="P1246" t="s">
        <v>201</v>
      </c>
      <c r="R1246">
        <v>26.5</v>
      </c>
      <c r="S1246">
        <v>16</v>
      </c>
      <c r="T1246">
        <v>20160615</v>
      </c>
      <c r="U1246">
        <v>20250131</v>
      </c>
      <c r="V1246">
        <v>50202203</v>
      </c>
      <c r="W1246" t="s">
        <v>2043</v>
      </c>
    </row>
    <row r="1247" spans="1:23" x14ac:dyDescent="0.25">
      <c r="A1247" t="s">
        <v>466</v>
      </c>
      <c r="B1247" t="s">
        <v>2089</v>
      </c>
      <c r="C1247" t="s">
        <v>352</v>
      </c>
      <c r="D1247" t="s">
        <v>2040</v>
      </c>
      <c r="E1247" t="s">
        <v>3024</v>
      </c>
      <c r="F1247">
        <v>8437008113654</v>
      </c>
      <c r="G1247" t="s">
        <v>3025</v>
      </c>
      <c r="I1247">
        <v>3632.41</v>
      </c>
      <c r="K1247">
        <v>3632.41</v>
      </c>
      <c r="L1247">
        <v>2</v>
      </c>
      <c r="M1247" t="s">
        <v>203</v>
      </c>
      <c r="N1247">
        <v>1</v>
      </c>
      <c r="O1247" s="28">
        <v>42718</v>
      </c>
      <c r="P1247" t="s">
        <v>201</v>
      </c>
      <c r="R1247">
        <v>26.5</v>
      </c>
      <c r="S1247">
        <v>16</v>
      </c>
      <c r="T1247">
        <v>20161010</v>
      </c>
      <c r="U1247">
        <v>20250131</v>
      </c>
      <c r="V1247">
        <v>50202203</v>
      </c>
      <c r="W1247" t="s">
        <v>2043</v>
      </c>
    </row>
    <row r="1248" spans="1:23" x14ac:dyDescent="0.25">
      <c r="A1248" t="s">
        <v>466</v>
      </c>
      <c r="B1248" t="s">
        <v>2089</v>
      </c>
      <c r="C1248" t="s">
        <v>352</v>
      </c>
      <c r="D1248" t="s">
        <v>2040</v>
      </c>
      <c r="E1248" t="s">
        <v>3026</v>
      </c>
      <c r="F1248">
        <v>8437008113548</v>
      </c>
      <c r="G1248" t="s">
        <v>3027</v>
      </c>
      <c r="I1248">
        <v>1501.98</v>
      </c>
      <c r="K1248">
        <v>1501.98</v>
      </c>
      <c r="L1248">
        <v>2</v>
      </c>
      <c r="M1248" t="s">
        <v>203</v>
      </c>
      <c r="N1248">
        <v>1</v>
      </c>
      <c r="O1248" s="28">
        <v>43235</v>
      </c>
      <c r="P1248" t="s">
        <v>201</v>
      </c>
      <c r="R1248">
        <v>26.5</v>
      </c>
      <c r="S1248">
        <v>16</v>
      </c>
      <c r="T1248">
        <v>20161010</v>
      </c>
      <c r="U1248">
        <v>20250131</v>
      </c>
      <c r="V1248">
        <v>50202203</v>
      </c>
      <c r="W1248" t="s">
        <v>2043</v>
      </c>
    </row>
    <row r="1249" spans="1:23" x14ac:dyDescent="0.25">
      <c r="A1249" t="s">
        <v>466</v>
      </c>
      <c r="B1249" t="s">
        <v>2089</v>
      </c>
      <c r="C1249" t="s">
        <v>352</v>
      </c>
      <c r="D1249" t="s">
        <v>2040</v>
      </c>
      <c r="E1249" t="s">
        <v>3028</v>
      </c>
      <c r="F1249">
        <v>8437008113524</v>
      </c>
      <c r="G1249" t="s">
        <v>3029</v>
      </c>
      <c r="I1249">
        <v>691.7</v>
      </c>
      <c r="K1249">
        <v>691.7</v>
      </c>
      <c r="L1249">
        <v>2</v>
      </c>
      <c r="M1249" t="s">
        <v>203</v>
      </c>
      <c r="N1249">
        <v>1</v>
      </c>
      <c r="O1249" s="28">
        <v>43354</v>
      </c>
      <c r="P1249" t="s">
        <v>231</v>
      </c>
      <c r="R1249">
        <v>26.5</v>
      </c>
      <c r="S1249">
        <v>16</v>
      </c>
      <c r="T1249">
        <v>20170113</v>
      </c>
      <c r="U1249">
        <v>20250131</v>
      </c>
      <c r="V1249">
        <v>50202203</v>
      </c>
      <c r="W1249" t="s">
        <v>2043</v>
      </c>
    </row>
    <row r="1250" spans="1:23" x14ac:dyDescent="0.25">
      <c r="A1250" t="s">
        <v>466</v>
      </c>
      <c r="B1250" t="s">
        <v>2089</v>
      </c>
      <c r="C1250" t="s">
        <v>352</v>
      </c>
      <c r="D1250" t="s">
        <v>2040</v>
      </c>
      <c r="E1250" t="s">
        <v>3030</v>
      </c>
      <c r="F1250">
        <v>8437008113661</v>
      </c>
      <c r="G1250" t="s">
        <v>3031</v>
      </c>
      <c r="I1250">
        <v>5893.28</v>
      </c>
      <c r="K1250">
        <v>5893.28</v>
      </c>
      <c r="L1250">
        <v>2</v>
      </c>
      <c r="M1250" t="s">
        <v>203</v>
      </c>
      <c r="N1250">
        <v>1</v>
      </c>
      <c r="O1250" s="28">
        <v>42712</v>
      </c>
      <c r="P1250" t="s">
        <v>231</v>
      </c>
      <c r="R1250">
        <v>26.5</v>
      </c>
      <c r="S1250">
        <v>16</v>
      </c>
      <c r="T1250">
        <v>20161010</v>
      </c>
      <c r="U1250">
        <v>20250131</v>
      </c>
      <c r="V1250">
        <v>50202203</v>
      </c>
      <c r="W1250" t="s">
        <v>2043</v>
      </c>
    </row>
    <row r="1251" spans="1:23" x14ac:dyDescent="0.25">
      <c r="A1251" t="s">
        <v>466</v>
      </c>
      <c r="B1251" t="s">
        <v>2232</v>
      </c>
      <c r="C1251" t="s">
        <v>320</v>
      </c>
      <c r="D1251" t="s">
        <v>2040</v>
      </c>
      <c r="E1251" t="s">
        <v>3032</v>
      </c>
      <c r="F1251">
        <v>8410106064417</v>
      </c>
      <c r="G1251" t="s">
        <v>3033</v>
      </c>
      <c r="I1251">
        <v>51.07</v>
      </c>
      <c r="K1251">
        <v>51.07</v>
      </c>
      <c r="L1251">
        <v>2</v>
      </c>
      <c r="M1251" t="s">
        <v>203</v>
      </c>
      <c r="N1251">
        <v>1</v>
      </c>
      <c r="O1251" s="28">
        <v>45586</v>
      </c>
      <c r="P1251" t="s">
        <v>201</v>
      </c>
      <c r="Q1251" t="s">
        <v>202</v>
      </c>
      <c r="R1251">
        <v>26.5</v>
      </c>
      <c r="S1251">
        <v>16</v>
      </c>
      <c r="T1251">
        <v>20240509</v>
      </c>
      <c r="U1251">
        <v>20250131</v>
      </c>
      <c r="V1251">
        <v>50202203</v>
      </c>
      <c r="W1251" t="s">
        <v>2043</v>
      </c>
    </row>
    <row r="1252" spans="1:23" x14ac:dyDescent="0.25">
      <c r="A1252" t="s">
        <v>466</v>
      </c>
      <c r="B1252" t="s">
        <v>2232</v>
      </c>
      <c r="C1252" t="s">
        <v>320</v>
      </c>
      <c r="D1252" t="s">
        <v>2040</v>
      </c>
      <c r="E1252" t="s">
        <v>137</v>
      </c>
      <c r="F1252">
        <v>8410106063922</v>
      </c>
      <c r="G1252" t="s">
        <v>3034</v>
      </c>
      <c r="I1252">
        <v>92.49</v>
      </c>
      <c r="K1252">
        <v>92.49</v>
      </c>
      <c r="L1252">
        <v>2</v>
      </c>
      <c r="M1252" t="s">
        <v>203</v>
      </c>
      <c r="N1252">
        <v>1</v>
      </c>
      <c r="O1252" s="28">
        <v>45586</v>
      </c>
      <c r="P1252" t="s">
        <v>201</v>
      </c>
      <c r="Q1252" t="s">
        <v>202</v>
      </c>
      <c r="R1252">
        <v>26.5</v>
      </c>
      <c r="S1252">
        <v>16</v>
      </c>
      <c r="T1252">
        <v>20240509</v>
      </c>
      <c r="U1252">
        <v>20250131</v>
      </c>
      <c r="V1252">
        <v>50202203</v>
      </c>
      <c r="W1252" t="s">
        <v>2043</v>
      </c>
    </row>
    <row r="1253" spans="1:23" x14ac:dyDescent="0.25">
      <c r="A1253" t="s">
        <v>466</v>
      </c>
      <c r="B1253" t="s">
        <v>2232</v>
      </c>
      <c r="C1253" t="s">
        <v>320</v>
      </c>
      <c r="D1253" t="s">
        <v>2040</v>
      </c>
      <c r="E1253" t="s">
        <v>3035</v>
      </c>
      <c r="F1253">
        <v>8410106814036</v>
      </c>
      <c r="G1253" t="s">
        <v>3036</v>
      </c>
      <c r="I1253">
        <v>139.91999999999999</v>
      </c>
      <c r="K1253">
        <v>139.91999999999999</v>
      </c>
      <c r="L1253">
        <v>2</v>
      </c>
      <c r="M1253" t="s">
        <v>203</v>
      </c>
      <c r="N1253">
        <v>1</v>
      </c>
      <c r="O1253" s="28">
        <v>45625</v>
      </c>
      <c r="P1253" t="s">
        <v>201</v>
      </c>
      <c r="Q1253" t="s">
        <v>202</v>
      </c>
      <c r="R1253">
        <v>26.5</v>
      </c>
      <c r="S1253">
        <v>16</v>
      </c>
      <c r="T1253">
        <v>20240509</v>
      </c>
      <c r="U1253">
        <v>20250131</v>
      </c>
      <c r="V1253">
        <v>50202203</v>
      </c>
      <c r="W1253" t="s">
        <v>2043</v>
      </c>
    </row>
    <row r="1254" spans="1:23" x14ac:dyDescent="0.25">
      <c r="A1254" t="s">
        <v>466</v>
      </c>
      <c r="B1254" t="s">
        <v>3037</v>
      </c>
      <c r="C1254" t="s">
        <v>355</v>
      </c>
      <c r="D1254" t="s">
        <v>2040</v>
      </c>
      <c r="E1254" t="s">
        <v>3038</v>
      </c>
      <c r="F1254">
        <v>8437022224114</v>
      </c>
      <c r="G1254" t="s">
        <v>3039</v>
      </c>
      <c r="I1254">
        <v>3607.69</v>
      </c>
      <c r="K1254">
        <v>3607.69</v>
      </c>
      <c r="L1254">
        <v>2</v>
      </c>
      <c r="M1254" t="s">
        <v>203</v>
      </c>
      <c r="N1254">
        <v>1</v>
      </c>
      <c r="O1254" s="28">
        <v>45142</v>
      </c>
      <c r="P1254" t="s">
        <v>201</v>
      </c>
      <c r="R1254">
        <v>30</v>
      </c>
      <c r="S1254">
        <v>16</v>
      </c>
      <c r="T1254">
        <v>20240708</v>
      </c>
      <c r="U1254">
        <v>20250131</v>
      </c>
      <c r="V1254">
        <v>50202203</v>
      </c>
      <c r="W1254" t="s">
        <v>2043</v>
      </c>
    </row>
    <row r="1255" spans="1:23" x14ac:dyDescent="0.25">
      <c r="A1255" t="s">
        <v>466</v>
      </c>
      <c r="B1255" t="s">
        <v>3037</v>
      </c>
      <c r="C1255" t="s">
        <v>355</v>
      </c>
      <c r="D1255" t="s">
        <v>2040</v>
      </c>
      <c r="E1255" t="s">
        <v>356</v>
      </c>
      <c r="F1255">
        <v>8437022224107</v>
      </c>
      <c r="G1255" t="s">
        <v>357</v>
      </c>
      <c r="I1255">
        <v>1650</v>
      </c>
      <c r="K1255">
        <v>1650</v>
      </c>
      <c r="L1255">
        <v>2</v>
      </c>
      <c r="M1255" t="s">
        <v>203</v>
      </c>
      <c r="N1255">
        <v>1</v>
      </c>
      <c r="O1255" s="28">
        <v>45601</v>
      </c>
      <c r="P1255" t="s">
        <v>201</v>
      </c>
      <c r="R1255">
        <v>30</v>
      </c>
      <c r="S1255">
        <v>16</v>
      </c>
      <c r="T1255">
        <v>20240708</v>
      </c>
      <c r="U1255">
        <v>20250131</v>
      </c>
      <c r="V1255">
        <v>50202203</v>
      </c>
      <c r="W1255" t="s">
        <v>2043</v>
      </c>
    </row>
    <row r="1256" spans="1:23" x14ac:dyDescent="0.25">
      <c r="A1256" t="s">
        <v>466</v>
      </c>
      <c r="B1256" t="s">
        <v>3037</v>
      </c>
      <c r="C1256" t="s">
        <v>355</v>
      </c>
      <c r="D1256" t="s">
        <v>2040</v>
      </c>
      <c r="E1256" t="s">
        <v>3040</v>
      </c>
      <c r="F1256">
        <v>8437022224220</v>
      </c>
      <c r="G1256" t="s">
        <v>3041</v>
      </c>
      <c r="I1256">
        <v>3607.69</v>
      </c>
      <c r="K1256">
        <v>3607.69</v>
      </c>
      <c r="L1256">
        <v>2</v>
      </c>
      <c r="M1256" t="s">
        <v>203</v>
      </c>
      <c r="N1256">
        <v>1</v>
      </c>
      <c r="P1256" t="s">
        <v>201</v>
      </c>
      <c r="R1256">
        <v>30</v>
      </c>
      <c r="S1256">
        <v>16</v>
      </c>
      <c r="T1256">
        <v>20241023</v>
      </c>
      <c r="U1256">
        <v>20250131</v>
      </c>
      <c r="V1256">
        <v>50202203</v>
      </c>
      <c r="W1256" t="s">
        <v>2043</v>
      </c>
    </row>
    <row r="1257" spans="1:23" x14ac:dyDescent="0.25">
      <c r="A1257" t="s">
        <v>466</v>
      </c>
      <c r="B1257" t="s">
        <v>3037</v>
      </c>
      <c r="C1257" t="s">
        <v>355</v>
      </c>
      <c r="D1257" t="s">
        <v>2040</v>
      </c>
      <c r="E1257" t="s">
        <v>3042</v>
      </c>
      <c r="F1257">
        <v>8437022224213</v>
      </c>
      <c r="G1257" t="s">
        <v>3043</v>
      </c>
      <c r="I1257">
        <v>1650</v>
      </c>
      <c r="K1257">
        <v>1650</v>
      </c>
      <c r="L1257">
        <v>2</v>
      </c>
      <c r="M1257" t="s">
        <v>203</v>
      </c>
      <c r="N1257">
        <v>1</v>
      </c>
      <c r="P1257" t="s">
        <v>201</v>
      </c>
      <c r="R1257">
        <v>30</v>
      </c>
      <c r="S1257">
        <v>16</v>
      </c>
      <c r="T1257">
        <v>20240911</v>
      </c>
      <c r="U1257">
        <v>20250131</v>
      </c>
      <c r="V1257">
        <v>50202203</v>
      </c>
      <c r="W1257" t="s">
        <v>2043</v>
      </c>
    </row>
    <row r="1258" spans="1:23" x14ac:dyDescent="0.25">
      <c r="A1258" t="s">
        <v>466</v>
      </c>
      <c r="B1258" t="s">
        <v>764</v>
      </c>
      <c r="C1258" t="s">
        <v>2239</v>
      </c>
      <c r="D1258" t="s">
        <v>2040</v>
      </c>
      <c r="E1258" t="s">
        <v>3044</v>
      </c>
      <c r="F1258">
        <v>8410261031187</v>
      </c>
      <c r="G1258" t="s">
        <v>3045</v>
      </c>
      <c r="I1258">
        <v>44.27</v>
      </c>
      <c r="K1258">
        <v>44.27</v>
      </c>
      <c r="L1258">
        <v>2</v>
      </c>
      <c r="M1258" t="s">
        <v>203</v>
      </c>
      <c r="N1258">
        <v>1</v>
      </c>
      <c r="O1258" s="28">
        <v>45586</v>
      </c>
      <c r="P1258" t="s">
        <v>201</v>
      </c>
      <c r="Q1258" t="s">
        <v>202</v>
      </c>
      <c r="R1258">
        <v>26.5</v>
      </c>
      <c r="S1258">
        <v>16</v>
      </c>
      <c r="T1258">
        <v>20240523</v>
      </c>
      <c r="U1258">
        <v>20250131</v>
      </c>
      <c r="V1258">
        <v>50202203</v>
      </c>
      <c r="W1258" t="s">
        <v>2043</v>
      </c>
    </row>
    <row r="1259" spans="1:23" x14ac:dyDescent="0.25">
      <c r="A1259" t="s">
        <v>466</v>
      </c>
      <c r="B1259" t="s">
        <v>2316</v>
      </c>
      <c r="C1259" t="s">
        <v>2500</v>
      </c>
      <c r="D1259" t="s">
        <v>2040</v>
      </c>
      <c r="E1259" t="s">
        <v>3046</v>
      </c>
      <c r="F1259">
        <v>7793440700915</v>
      </c>
      <c r="G1259" t="s">
        <v>3047</v>
      </c>
      <c r="I1259">
        <v>246.64</v>
      </c>
      <c r="K1259">
        <v>246.64</v>
      </c>
      <c r="L1259">
        <v>2</v>
      </c>
      <c r="M1259" t="s">
        <v>203</v>
      </c>
      <c r="N1259">
        <v>1</v>
      </c>
      <c r="O1259" s="28">
        <v>45586</v>
      </c>
      <c r="P1259" t="s">
        <v>201</v>
      </c>
      <c r="Q1259" t="s">
        <v>202</v>
      </c>
      <c r="R1259">
        <v>30</v>
      </c>
      <c r="S1259">
        <v>16</v>
      </c>
      <c r="T1259">
        <v>20240611</v>
      </c>
      <c r="U1259">
        <v>20250131</v>
      </c>
      <c r="V1259">
        <v>50202203</v>
      </c>
      <c r="W1259" t="s">
        <v>2043</v>
      </c>
    </row>
    <row r="1260" spans="1:23" x14ac:dyDescent="0.25">
      <c r="A1260" t="s">
        <v>466</v>
      </c>
      <c r="B1260" t="s">
        <v>2316</v>
      </c>
      <c r="C1260" t="s">
        <v>2500</v>
      </c>
      <c r="D1260" t="s">
        <v>2040</v>
      </c>
      <c r="E1260" t="s">
        <v>3048</v>
      </c>
      <c r="F1260">
        <v>7793440702698</v>
      </c>
      <c r="G1260" t="s">
        <v>3049</v>
      </c>
      <c r="I1260">
        <v>246.64</v>
      </c>
      <c r="K1260">
        <v>246.64</v>
      </c>
      <c r="L1260">
        <v>2</v>
      </c>
      <c r="M1260" t="s">
        <v>203</v>
      </c>
      <c r="N1260">
        <v>1</v>
      </c>
      <c r="O1260" s="28">
        <v>45586</v>
      </c>
      <c r="P1260" t="s">
        <v>201</v>
      </c>
      <c r="Q1260" t="s">
        <v>202</v>
      </c>
      <c r="R1260">
        <v>30</v>
      </c>
      <c r="S1260">
        <v>16</v>
      </c>
      <c r="T1260">
        <v>20240509</v>
      </c>
      <c r="U1260">
        <v>20250131</v>
      </c>
      <c r="V1260">
        <v>50202203</v>
      </c>
      <c r="W1260" t="s">
        <v>2043</v>
      </c>
    </row>
    <row r="1261" spans="1:23" x14ac:dyDescent="0.25">
      <c r="A1261" t="s">
        <v>466</v>
      </c>
      <c r="B1261" t="s">
        <v>2316</v>
      </c>
      <c r="C1261" t="s">
        <v>2500</v>
      </c>
      <c r="D1261" t="s">
        <v>2040</v>
      </c>
      <c r="E1261" t="s">
        <v>3050</v>
      </c>
      <c r="F1261">
        <v>7793440702735</v>
      </c>
      <c r="G1261" t="s">
        <v>3051</v>
      </c>
      <c r="I1261">
        <v>246.64</v>
      </c>
      <c r="K1261">
        <v>246.64</v>
      </c>
      <c r="L1261">
        <v>2</v>
      </c>
      <c r="M1261" t="s">
        <v>203</v>
      </c>
      <c r="N1261">
        <v>1</v>
      </c>
      <c r="O1261" s="28">
        <v>45586</v>
      </c>
      <c r="P1261" t="s">
        <v>201</v>
      </c>
      <c r="R1261">
        <v>30</v>
      </c>
      <c r="S1261">
        <v>16</v>
      </c>
      <c r="T1261">
        <v>20240509</v>
      </c>
      <c r="U1261">
        <v>20250131</v>
      </c>
      <c r="V1261">
        <v>50202203</v>
      </c>
      <c r="W1261" t="s">
        <v>2043</v>
      </c>
    </row>
    <row r="1262" spans="1:23" x14ac:dyDescent="0.25">
      <c r="A1262" t="s">
        <v>466</v>
      </c>
      <c r="B1262" t="s">
        <v>764</v>
      </c>
      <c r="C1262" t="s">
        <v>304</v>
      </c>
      <c r="D1262" t="s">
        <v>2040</v>
      </c>
      <c r="E1262" t="s">
        <v>358</v>
      </c>
      <c r="F1262">
        <v>8410261206462</v>
      </c>
      <c r="G1262" t="s">
        <v>359</v>
      </c>
      <c r="I1262">
        <v>52.77</v>
      </c>
      <c r="K1262">
        <v>52.77</v>
      </c>
      <c r="L1262">
        <v>2</v>
      </c>
      <c r="M1262" t="s">
        <v>203</v>
      </c>
      <c r="N1262">
        <v>1</v>
      </c>
      <c r="O1262" s="28">
        <v>45624</v>
      </c>
      <c r="P1262" t="s">
        <v>201</v>
      </c>
      <c r="Q1262" t="s">
        <v>202</v>
      </c>
      <c r="R1262">
        <v>26.5</v>
      </c>
      <c r="S1262">
        <v>16</v>
      </c>
      <c r="T1262">
        <v>20240509</v>
      </c>
      <c r="U1262">
        <v>20250131</v>
      </c>
      <c r="V1262">
        <v>50202203</v>
      </c>
      <c r="W1262" t="s">
        <v>2043</v>
      </c>
    </row>
    <row r="1263" spans="1:23" x14ac:dyDescent="0.25">
      <c r="A1263" t="s">
        <v>466</v>
      </c>
      <c r="B1263" t="s">
        <v>764</v>
      </c>
      <c r="C1263" t="s">
        <v>304</v>
      </c>
      <c r="D1263" t="s">
        <v>2040</v>
      </c>
      <c r="E1263" t="s">
        <v>360</v>
      </c>
      <c r="F1263">
        <v>8410261206455</v>
      </c>
      <c r="G1263" t="s">
        <v>361</v>
      </c>
      <c r="I1263">
        <v>52.77</v>
      </c>
      <c r="K1263">
        <v>52.77</v>
      </c>
      <c r="L1263">
        <v>2</v>
      </c>
      <c r="M1263" t="s">
        <v>203</v>
      </c>
      <c r="N1263">
        <v>1</v>
      </c>
      <c r="O1263" s="28">
        <v>45624</v>
      </c>
      <c r="P1263" t="s">
        <v>201</v>
      </c>
      <c r="Q1263" t="s">
        <v>202</v>
      </c>
      <c r="R1263">
        <v>26.5</v>
      </c>
      <c r="S1263">
        <v>16</v>
      </c>
      <c r="T1263">
        <v>20240509</v>
      </c>
      <c r="U1263">
        <v>20250131</v>
      </c>
      <c r="V1263">
        <v>50202203</v>
      </c>
      <c r="W1263" t="s">
        <v>2043</v>
      </c>
    </row>
    <row r="1264" spans="1:23" x14ac:dyDescent="0.25">
      <c r="A1264" t="s">
        <v>466</v>
      </c>
      <c r="B1264" t="s">
        <v>764</v>
      </c>
      <c r="C1264" t="s">
        <v>304</v>
      </c>
      <c r="D1264" t="s">
        <v>2040</v>
      </c>
      <c r="E1264" t="s">
        <v>362</v>
      </c>
      <c r="F1264">
        <v>8410261206448</v>
      </c>
      <c r="G1264" t="s">
        <v>363</v>
      </c>
      <c r="I1264">
        <v>52.77</v>
      </c>
      <c r="K1264">
        <v>52.77</v>
      </c>
      <c r="L1264">
        <v>2</v>
      </c>
      <c r="M1264" t="s">
        <v>203</v>
      </c>
      <c r="N1264">
        <v>1</v>
      </c>
      <c r="O1264" s="28">
        <v>45624</v>
      </c>
      <c r="P1264" t="s">
        <v>201</v>
      </c>
      <c r="Q1264" t="s">
        <v>202</v>
      </c>
      <c r="R1264">
        <v>26.5</v>
      </c>
      <c r="S1264">
        <v>16</v>
      </c>
      <c r="T1264">
        <v>20240509</v>
      </c>
      <c r="U1264">
        <v>20250131</v>
      </c>
      <c r="V1264">
        <v>50202203</v>
      </c>
      <c r="W1264" t="s">
        <v>2043</v>
      </c>
    </row>
    <row r="1265" spans="1:23" x14ac:dyDescent="0.25">
      <c r="A1265" t="s">
        <v>466</v>
      </c>
      <c r="B1265" t="s">
        <v>764</v>
      </c>
      <c r="C1265" t="s">
        <v>304</v>
      </c>
      <c r="D1265" t="s">
        <v>2040</v>
      </c>
      <c r="E1265" t="s">
        <v>144</v>
      </c>
      <c r="F1265">
        <v>8410261206141</v>
      </c>
      <c r="G1265" t="s">
        <v>3052</v>
      </c>
      <c r="I1265">
        <v>68.680000000000007</v>
      </c>
      <c r="K1265">
        <v>68.680000000000007</v>
      </c>
      <c r="L1265">
        <v>2</v>
      </c>
      <c r="M1265" t="s">
        <v>203</v>
      </c>
      <c r="N1265">
        <v>1</v>
      </c>
      <c r="O1265" s="28">
        <v>45586</v>
      </c>
      <c r="P1265" t="s">
        <v>201</v>
      </c>
      <c r="Q1265" t="s">
        <v>202</v>
      </c>
      <c r="R1265">
        <v>26.5</v>
      </c>
      <c r="S1265">
        <v>16</v>
      </c>
      <c r="T1265">
        <v>20240509</v>
      </c>
      <c r="U1265">
        <v>20250131</v>
      </c>
      <c r="V1265">
        <v>50202203</v>
      </c>
      <c r="W1265" t="s">
        <v>2043</v>
      </c>
    </row>
    <row r="1266" spans="1:23" x14ac:dyDescent="0.25">
      <c r="A1266" t="s">
        <v>466</v>
      </c>
      <c r="B1266" t="s">
        <v>764</v>
      </c>
      <c r="C1266" t="s">
        <v>304</v>
      </c>
      <c r="D1266" t="s">
        <v>2040</v>
      </c>
      <c r="E1266" t="s">
        <v>3053</v>
      </c>
      <c r="F1266">
        <v>8410261206257</v>
      </c>
      <c r="G1266" t="s">
        <v>3054</v>
      </c>
      <c r="I1266">
        <v>58.1</v>
      </c>
      <c r="K1266">
        <v>58.1</v>
      </c>
      <c r="L1266">
        <v>2</v>
      </c>
      <c r="M1266" t="s">
        <v>203</v>
      </c>
      <c r="N1266">
        <v>1</v>
      </c>
      <c r="O1266" s="28">
        <v>45590</v>
      </c>
      <c r="P1266" t="s">
        <v>201</v>
      </c>
      <c r="Q1266" t="s">
        <v>202</v>
      </c>
      <c r="R1266">
        <v>26.5</v>
      </c>
      <c r="S1266">
        <v>16</v>
      </c>
      <c r="T1266">
        <v>20240523</v>
      </c>
      <c r="U1266">
        <v>20250131</v>
      </c>
      <c r="V1266">
        <v>50202203</v>
      </c>
      <c r="W1266" t="s">
        <v>2043</v>
      </c>
    </row>
    <row r="1267" spans="1:23" x14ac:dyDescent="0.25">
      <c r="A1267" t="s">
        <v>466</v>
      </c>
      <c r="B1267" t="s">
        <v>764</v>
      </c>
      <c r="C1267" t="s">
        <v>304</v>
      </c>
      <c r="D1267" t="s">
        <v>2040</v>
      </c>
      <c r="E1267" t="s">
        <v>3055</v>
      </c>
      <c r="F1267">
        <v>8410261206264</v>
      </c>
      <c r="G1267" t="s">
        <v>3056</v>
      </c>
      <c r="I1267">
        <v>58.1</v>
      </c>
      <c r="K1267">
        <v>58.1</v>
      </c>
      <c r="L1267">
        <v>2</v>
      </c>
      <c r="M1267" t="s">
        <v>203</v>
      </c>
      <c r="N1267">
        <v>1</v>
      </c>
      <c r="O1267" s="28">
        <v>45365</v>
      </c>
      <c r="P1267" t="s">
        <v>201</v>
      </c>
      <c r="R1267">
        <v>26.5</v>
      </c>
      <c r="S1267">
        <v>16</v>
      </c>
      <c r="T1267">
        <v>20200402</v>
      </c>
      <c r="U1267">
        <v>20250131</v>
      </c>
      <c r="V1267">
        <v>50202203</v>
      </c>
      <c r="W1267" t="s">
        <v>2043</v>
      </c>
    </row>
    <row r="1268" spans="1:23" x14ac:dyDescent="0.25">
      <c r="A1268" t="s">
        <v>466</v>
      </c>
      <c r="B1268" t="s">
        <v>764</v>
      </c>
      <c r="C1268" t="s">
        <v>304</v>
      </c>
      <c r="D1268" t="s">
        <v>2040</v>
      </c>
      <c r="E1268" t="s">
        <v>3057</v>
      </c>
      <c r="F1268">
        <v>8410261206318</v>
      </c>
      <c r="G1268" t="s">
        <v>3058</v>
      </c>
      <c r="I1268">
        <v>58.1</v>
      </c>
      <c r="K1268">
        <v>58.1</v>
      </c>
      <c r="L1268">
        <v>2</v>
      </c>
      <c r="M1268" t="s">
        <v>203</v>
      </c>
      <c r="N1268">
        <v>1</v>
      </c>
      <c r="O1268" s="28">
        <v>44785</v>
      </c>
      <c r="P1268" t="s">
        <v>231</v>
      </c>
      <c r="R1268">
        <v>26.5</v>
      </c>
      <c r="S1268">
        <v>16</v>
      </c>
      <c r="T1268">
        <v>20200402</v>
      </c>
      <c r="U1268">
        <v>20250131</v>
      </c>
      <c r="V1268">
        <v>50202203</v>
      </c>
      <c r="W1268" t="s">
        <v>2043</v>
      </c>
    </row>
    <row r="1269" spans="1:23" x14ac:dyDescent="0.25">
      <c r="A1269" t="s">
        <v>466</v>
      </c>
      <c r="B1269" t="s">
        <v>2208</v>
      </c>
      <c r="C1269" t="s">
        <v>364</v>
      </c>
      <c r="D1269" t="s">
        <v>2040</v>
      </c>
      <c r="E1269" t="s">
        <v>3059</v>
      </c>
      <c r="F1269">
        <v>8426411005151</v>
      </c>
      <c r="G1269" t="s">
        <v>3060</v>
      </c>
      <c r="I1269">
        <v>2153.85</v>
      </c>
      <c r="K1269">
        <v>2153.85</v>
      </c>
      <c r="L1269">
        <v>2</v>
      </c>
      <c r="M1269" t="s">
        <v>203</v>
      </c>
      <c r="N1269">
        <v>1</v>
      </c>
      <c r="O1269" s="28">
        <v>44560</v>
      </c>
      <c r="P1269" t="s">
        <v>201</v>
      </c>
      <c r="R1269">
        <v>30</v>
      </c>
      <c r="S1269">
        <v>16</v>
      </c>
      <c r="T1269">
        <v>20240509</v>
      </c>
      <c r="U1269">
        <v>20250131</v>
      </c>
      <c r="V1269">
        <v>50202203</v>
      </c>
      <c r="W1269" t="s">
        <v>2043</v>
      </c>
    </row>
    <row r="1270" spans="1:23" x14ac:dyDescent="0.25">
      <c r="A1270" t="s">
        <v>466</v>
      </c>
      <c r="B1270" t="s">
        <v>2208</v>
      </c>
      <c r="C1270" t="s">
        <v>364</v>
      </c>
      <c r="D1270" t="s">
        <v>2040</v>
      </c>
      <c r="E1270" t="s">
        <v>3061</v>
      </c>
      <c r="F1270">
        <v>8426411015150</v>
      </c>
      <c r="G1270" t="s">
        <v>3062</v>
      </c>
      <c r="I1270">
        <v>4519.2299999999996</v>
      </c>
      <c r="K1270">
        <v>4519.2299999999996</v>
      </c>
      <c r="L1270">
        <v>2</v>
      </c>
      <c r="M1270" t="s">
        <v>203</v>
      </c>
      <c r="N1270">
        <v>1</v>
      </c>
      <c r="O1270" s="28">
        <v>44025</v>
      </c>
      <c r="P1270" t="s">
        <v>599</v>
      </c>
      <c r="R1270">
        <v>30</v>
      </c>
      <c r="S1270">
        <v>16</v>
      </c>
      <c r="T1270">
        <v>20240509</v>
      </c>
      <c r="U1270">
        <v>20250131</v>
      </c>
      <c r="V1270">
        <v>50202203</v>
      </c>
      <c r="W1270" t="s">
        <v>2043</v>
      </c>
    </row>
    <row r="1271" spans="1:23" x14ac:dyDescent="0.25">
      <c r="A1271" t="s">
        <v>466</v>
      </c>
      <c r="B1271" t="s">
        <v>2208</v>
      </c>
      <c r="C1271" t="s">
        <v>364</v>
      </c>
      <c r="D1271" t="s">
        <v>2040</v>
      </c>
      <c r="E1271" t="s">
        <v>365</v>
      </c>
      <c r="F1271">
        <v>8426411005168</v>
      </c>
      <c r="G1271" t="s">
        <v>366</v>
      </c>
      <c r="I1271">
        <v>2153.84</v>
      </c>
      <c r="K1271">
        <v>2153.84</v>
      </c>
      <c r="L1271">
        <v>2</v>
      </c>
      <c r="M1271" t="s">
        <v>203</v>
      </c>
      <c r="N1271">
        <v>1</v>
      </c>
      <c r="O1271" s="28">
        <v>44924</v>
      </c>
      <c r="P1271" t="s">
        <v>201</v>
      </c>
      <c r="R1271">
        <v>30</v>
      </c>
      <c r="S1271">
        <v>16</v>
      </c>
      <c r="T1271">
        <v>20240509</v>
      </c>
      <c r="U1271">
        <v>20250131</v>
      </c>
      <c r="V1271">
        <v>50202203</v>
      </c>
      <c r="W1271" t="s">
        <v>2043</v>
      </c>
    </row>
    <row r="1272" spans="1:23" x14ac:dyDescent="0.25">
      <c r="A1272" t="s">
        <v>466</v>
      </c>
      <c r="B1272" t="s">
        <v>2208</v>
      </c>
      <c r="C1272" t="s">
        <v>364</v>
      </c>
      <c r="D1272" t="s">
        <v>2040</v>
      </c>
      <c r="E1272" t="s">
        <v>3063</v>
      </c>
      <c r="F1272">
        <v>8426411015167</v>
      </c>
      <c r="G1272" t="s">
        <v>3064</v>
      </c>
      <c r="I1272">
        <v>4519.2299999999996</v>
      </c>
      <c r="K1272">
        <v>4519.2299999999996</v>
      </c>
      <c r="L1272">
        <v>2</v>
      </c>
      <c r="M1272" t="s">
        <v>203</v>
      </c>
      <c r="N1272">
        <v>1</v>
      </c>
      <c r="O1272" s="28">
        <v>44490</v>
      </c>
      <c r="P1272" t="s">
        <v>201</v>
      </c>
      <c r="R1272">
        <v>30</v>
      </c>
      <c r="S1272">
        <v>16</v>
      </c>
      <c r="T1272">
        <v>20240509</v>
      </c>
      <c r="U1272">
        <v>20250131</v>
      </c>
      <c r="V1272">
        <v>50202203</v>
      </c>
      <c r="W1272" t="s">
        <v>2043</v>
      </c>
    </row>
    <row r="1273" spans="1:23" x14ac:dyDescent="0.25">
      <c r="A1273" t="s">
        <v>466</v>
      </c>
      <c r="B1273" t="s">
        <v>2208</v>
      </c>
      <c r="C1273" t="s">
        <v>364</v>
      </c>
      <c r="D1273" t="s">
        <v>2040</v>
      </c>
      <c r="E1273" t="s">
        <v>367</v>
      </c>
      <c r="F1273">
        <v>8426411005182</v>
      </c>
      <c r="G1273" t="s">
        <v>368</v>
      </c>
      <c r="I1273">
        <v>2230.77</v>
      </c>
      <c r="K1273">
        <v>2230.77</v>
      </c>
      <c r="L1273">
        <v>2</v>
      </c>
      <c r="M1273" t="s">
        <v>203</v>
      </c>
      <c r="N1273">
        <v>1</v>
      </c>
      <c r="O1273" s="28">
        <v>45419</v>
      </c>
      <c r="P1273" t="s">
        <v>201</v>
      </c>
      <c r="R1273">
        <v>30</v>
      </c>
      <c r="S1273">
        <v>16</v>
      </c>
      <c r="T1273">
        <v>20240509</v>
      </c>
      <c r="U1273">
        <v>20250131</v>
      </c>
      <c r="V1273">
        <v>50202203</v>
      </c>
      <c r="W1273" t="s">
        <v>2043</v>
      </c>
    </row>
    <row r="1274" spans="1:23" x14ac:dyDescent="0.25">
      <c r="A1274" t="s">
        <v>466</v>
      </c>
      <c r="B1274" t="s">
        <v>2208</v>
      </c>
      <c r="C1274" t="s">
        <v>364</v>
      </c>
      <c r="D1274" t="s">
        <v>2040</v>
      </c>
      <c r="E1274" t="s">
        <v>3065</v>
      </c>
      <c r="F1274">
        <v>8426411005199</v>
      </c>
      <c r="G1274" t="s">
        <v>3066</v>
      </c>
      <c r="I1274">
        <v>2176.92</v>
      </c>
      <c r="K1274">
        <v>2176.92</v>
      </c>
      <c r="L1274">
        <v>2</v>
      </c>
      <c r="M1274" t="s">
        <v>203</v>
      </c>
      <c r="N1274">
        <v>1</v>
      </c>
      <c r="O1274" s="28">
        <v>45575</v>
      </c>
      <c r="P1274" t="s">
        <v>201</v>
      </c>
      <c r="R1274">
        <v>30</v>
      </c>
      <c r="S1274">
        <v>16</v>
      </c>
      <c r="T1274">
        <v>20241027</v>
      </c>
      <c r="U1274">
        <v>20250131</v>
      </c>
      <c r="V1274">
        <v>50202203</v>
      </c>
      <c r="W1274" t="s">
        <v>2043</v>
      </c>
    </row>
    <row r="1275" spans="1:23" x14ac:dyDescent="0.25">
      <c r="A1275" t="s">
        <v>466</v>
      </c>
      <c r="B1275" t="s">
        <v>2208</v>
      </c>
      <c r="C1275" t="s">
        <v>364</v>
      </c>
      <c r="D1275" t="s">
        <v>2040</v>
      </c>
      <c r="E1275" t="s">
        <v>3067</v>
      </c>
      <c r="F1275">
        <v>8426411015099</v>
      </c>
      <c r="G1275" t="s">
        <v>3068</v>
      </c>
      <c r="I1275">
        <v>2807.69</v>
      </c>
      <c r="K1275">
        <v>2807.69</v>
      </c>
      <c r="L1275">
        <v>2</v>
      </c>
      <c r="M1275" t="s">
        <v>203</v>
      </c>
      <c r="N1275">
        <v>1</v>
      </c>
      <c r="O1275" s="28">
        <v>44307</v>
      </c>
      <c r="P1275" t="s">
        <v>599</v>
      </c>
      <c r="R1275">
        <v>30</v>
      </c>
      <c r="S1275">
        <v>16</v>
      </c>
      <c r="T1275">
        <v>20240509</v>
      </c>
      <c r="U1275">
        <v>20250131</v>
      </c>
      <c r="V1275">
        <v>50202203</v>
      </c>
      <c r="W1275" t="s">
        <v>2043</v>
      </c>
    </row>
    <row r="1276" spans="1:23" x14ac:dyDescent="0.25">
      <c r="A1276" t="s">
        <v>466</v>
      </c>
      <c r="B1276" t="s">
        <v>2208</v>
      </c>
      <c r="C1276" t="s">
        <v>364</v>
      </c>
      <c r="D1276" t="s">
        <v>2040</v>
      </c>
      <c r="E1276" t="s">
        <v>3069</v>
      </c>
      <c r="F1276">
        <v>8426411015129</v>
      </c>
      <c r="G1276" t="s">
        <v>3070</v>
      </c>
      <c r="I1276">
        <v>3803.85</v>
      </c>
      <c r="K1276">
        <v>3803.85</v>
      </c>
      <c r="L1276">
        <v>2</v>
      </c>
      <c r="M1276" t="s">
        <v>203</v>
      </c>
      <c r="N1276">
        <v>1</v>
      </c>
      <c r="O1276" s="28">
        <v>43244</v>
      </c>
      <c r="P1276" t="s">
        <v>936</v>
      </c>
      <c r="R1276">
        <v>30</v>
      </c>
      <c r="S1276">
        <v>16</v>
      </c>
      <c r="T1276">
        <v>20240523</v>
      </c>
      <c r="U1276">
        <v>20250131</v>
      </c>
      <c r="V1276">
        <v>50202203</v>
      </c>
      <c r="W1276" t="s">
        <v>2043</v>
      </c>
    </row>
    <row r="1277" spans="1:23" x14ac:dyDescent="0.25">
      <c r="A1277" t="s">
        <v>466</v>
      </c>
      <c r="B1277" t="s">
        <v>2208</v>
      </c>
      <c r="C1277" t="s">
        <v>364</v>
      </c>
      <c r="D1277" t="s">
        <v>2040</v>
      </c>
      <c r="E1277" t="s">
        <v>3071</v>
      </c>
      <c r="F1277">
        <v>8426411005106</v>
      </c>
      <c r="G1277" t="s">
        <v>3072</v>
      </c>
      <c r="I1277">
        <v>1323.08</v>
      </c>
      <c r="K1277">
        <v>1323.08</v>
      </c>
      <c r="L1277">
        <v>2</v>
      </c>
      <c r="M1277" t="s">
        <v>203</v>
      </c>
      <c r="N1277">
        <v>1</v>
      </c>
      <c r="O1277" s="28">
        <v>42237</v>
      </c>
      <c r="P1277" t="s">
        <v>599</v>
      </c>
      <c r="R1277">
        <v>30</v>
      </c>
      <c r="S1277">
        <v>16</v>
      </c>
      <c r="T1277">
        <v>20150717</v>
      </c>
      <c r="U1277">
        <v>20250131</v>
      </c>
      <c r="V1277">
        <v>50202203</v>
      </c>
      <c r="W1277" t="s">
        <v>2043</v>
      </c>
    </row>
    <row r="1278" spans="1:23" x14ac:dyDescent="0.25">
      <c r="A1278" t="s">
        <v>466</v>
      </c>
      <c r="B1278" t="s">
        <v>2208</v>
      </c>
      <c r="C1278" t="s">
        <v>364</v>
      </c>
      <c r="D1278" t="s">
        <v>2040</v>
      </c>
      <c r="E1278" t="s">
        <v>3073</v>
      </c>
      <c r="F1278">
        <v>8426411005113</v>
      </c>
      <c r="G1278" t="s">
        <v>3074</v>
      </c>
      <c r="I1278">
        <v>1346.15</v>
      </c>
      <c r="K1278">
        <v>1346.15</v>
      </c>
      <c r="L1278">
        <v>2</v>
      </c>
      <c r="M1278" t="s">
        <v>203</v>
      </c>
      <c r="N1278">
        <v>1</v>
      </c>
      <c r="O1278" s="28">
        <v>42674</v>
      </c>
      <c r="P1278" t="s">
        <v>599</v>
      </c>
      <c r="R1278">
        <v>30</v>
      </c>
      <c r="S1278">
        <v>16</v>
      </c>
      <c r="T1278">
        <v>20160329</v>
      </c>
      <c r="U1278">
        <v>20250131</v>
      </c>
      <c r="V1278">
        <v>50202203</v>
      </c>
      <c r="W1278" t="s">
        <v>2043</v>
      </c>
    </row>
    <row r="1279" spans="1:23" x14ac:dyDescent="0.25">
      <c r="A1279" t="s">
        <v>466</v>
      </c>
      <c r="B1279" t="s">
        <v>479</v>
      </c>
      <c r="C1279" t="s">
        <v>3075</v>
      </c>
      <c r="D1279" t="s">
        <v>2040</v>
      </c>
      <c r="E1279" t="s">
        <v>3076</v>
      </c>
      <c r="F1279">
        <v>7502219320977</v>
      </c>
      <c r="G1279" t="s">
        <v>3077</v>
      </c>
      <c r="I1279">
        <v>332</v>
      </c>
      <c r="K1279">
        <v>332</v>
      </c>
      <c r="L1279">
        <v>2</v>
      </c>
      <c r="M1279" t="s">
        <v>203</v>
      </c>
      <c r="N1279">
        <v>1</v>
      </c>
      <c r="O1279" s="28">
        <v>40154</v>
      </c>
      <c r="P1279" t="s">
        <v>231</v>
      </c>
      <c r="R1279">
        <v>26.5</v>
      </c>
      <c r="S1279">
        <v>16</v>
      </c>
      <c r="T1279">
        <v>20071127</v>
      </c>
      <c r="U1279">
        <v>20250131</v>
      </c>
    </row>
    <row r="1280" spans="1:23" x14ac:dyDescent="0.25">
      <c r="A1280" t="s">
        <v>466</v>
      </c>
      <c r="B1280" t="s">
        <v>479</v>
      </c>
      <c r="C1280" t="s">
        <v>3075</v>
      </c>
      <c r="D1280" t="s">
        <v>2040</v>
      </c>
      <c r="E1280" t="s">
        <v>3078</v>
      </c>
      <c r="F1280">
        <v>7502219321196</v>
      </c>
      <c r="G1280" t="s">
        <v>3079</v>
      </c>
      <c r="I1280">
        <v>400</v>
      </c>
      <c r="K1280">
        <v>400</v>
      </c>
      <c r="L1280">
        <v>2</v>
      </c>
      <c r="M1280" t="s">
        <v>203</v>
      </c>
      <c r="N1280">
        <v>1</v>
      </c>
      <c r="O1280" s="28">
        <v>40197</v>
      </c>
      <c r="P1280" t="s">
        <v>231</v>
      </c>
      <c r="R1280">
        <v>26.5</v>
      </c>
      <c r="S1280">
        <v>16</v>
      </c>
      <c r="T1280">
        <v>20091209</v>
      </c>
      <c r="U1280">
        <v>20250131</v>
      </c>
    </row>
    <row r="1281" spans="1:23" x14ac:dyDescent="0.25">
      <c r="A1281" t="s">
        <v>466</v>
      </c>
      <c r="B1281" t="s">
        <v>479</v>
      </c>
      <c r="C1281" t="s">
        <v>3075</v>
      </c>
      <c r="D1281" t="s">
        <v>2040</v>
      </c>
      <c r="E1281" t="s">
        <v>3080</v>
      </c>
      <c r="F1281">
        <v>7502219321464</v>
      </c>
      <c r="G1281" t="s">
        <v>3081</v>
      </c>
      <c r="I1281">
        <v>352</v>
      </c>
      <c r="K1281">
        <v>352</v>
      </c>
      <c r="L1281">
        <v>2</v>
      </c>
      <c r="M1281" t="s">
        <v>203</v>
      </c>
      <c r="N1281">
        <v>1</v>
      </c>
      <c r="O1281" s="28">
        <v>40506</v>
      </c>
      <c r="P1281" t="s">
        <v>231</v>
      </c>
      <c r="R1281">
        <v>26.5</v>
      </c>
      <c r="S1281">
        <v>16</v>
      </c>
      <c r="T1281">
        <v>20100723</v>
      </c>
      <c r="U1281">
        <v>20250131</v>
      </c>
    </row>
    <row r="1282" spans="1:23" x14ac:dyDescent="0.25">
      <c r="A1282" t="s">
        <v>466</v>
      </c>
      <c r="B1282" t="s">
        <v>2245</v>
      </c>
      <c r="C1282" t="s">
        <v>2246</v>
      </c>
      <c r="D1282" t="s">
        <v>2040</v>
      </c>
      <c r="E1282" t="s">
        <v>3082</v>
      </c>
      <c r="F1282">
        <v>8001900527057</v>
      </c>
      <c r="G1282" t="s">
        <v>3083</v>
      </c>
      <c r="I1282">
        <v>99.61</v>
      </c>
      <c r="K1282">
        <v>99.61</v>
      </c>
      <c r="L1282">
        <v>2</v>
      </c>
      <c r="M1282" t="s">
        <v>203</v>
      </c>
      <c r="N1282">
        <v>1</v>
      </c>
      <c r="O1282" s="28">
        <v>45621</v>
      </c>
      <c r="P1282" t="s">
        <v>201</v>
      </c>
      <c r="R1282">
        <v>26.5</v>
      </c>
      <c r="S1282">
        <v>16</v>
      </c>
      <c r="T1282">
        <v>20240731</v>
      </c>
      <c r="U1282">
        <v>20250131</v>
      </c>
      <c r="V1282">
        <v>50202203</v>
      </c>
      <c r="W1282" t="s">
        <v>2043</v>
      </c>
    </row>
    <row r="1283" spans="1:23" x14ac:dyDescent="0.25">
      <c r="A1283" t="s">
        <v>466</v>
      </c>
      <c r="B1283" t="s">
        <v>479</v>
      </c>
      <c r="C1283" t="s">
        <v>2251</v>
      </c>
      <c r="D1283" t="s">
        <v>2040</v>
      </c>
      <c r="E1283" t="s">
        <v>3084</v>
      </c>
      <c r="F1283">
        <v>7809591500073</v>
      </c>
      <c r="G1283" t="s">
        <v>3085</v>
      </c>
      <c r="I1283">
        <v>62</v>
      </c>
      <c r="K1283">
        <v>62</v>
      </c>
      <c r="L1283">
        <v>2</v>
      </c>
      <c r="M1283" t="s">
        <v>203</v>
      </c>
      <c r="N1283">
        <v>1</v>
      </c>
      <c r="P1283" t="s">
        <v>231</v>
      </c>
      <c r="R1283">
        <v>26.5</v>
      </c>
      <c r="S1283">
        <v>16</v>
      </c>
      <c r="T1283">
        <v>20050101</v>
      </c>
      <c r="U1283">
        <v>20250131</v>
      </c>
    </row>
    <row r="1284" spans="1:23" x14ac:dyDescent="0.25">
      <c r="A1284" t="s">
        <v>466</v>
      </c>
      <c r="B1284" t="s">
        <v>2845</v>
      </c>
      <c r="C1284" t="s">
        <v>369</v>
      </c>
      <c r="D1284" t="s">
        <v>2040</v>
      </c>
      <c r="E1284" t="s">
        <v>3086</v>
      </c>
      <c r="F1284">
        <v>7502219320304</v>
      </c>
      <c r="G1284" t="s">
        <v>3087</v>
      </c>
      <c r="I1284">
        <v>1812</v>
      </c>
      <c r="K1284">
        <v>1812</v>
      </c>
      <c r="L1284">
        <v>2</v>
      </c>
      <c r="M1284" t="s">
        <v>203</v>
      </c>
      <c r="N1284">
        <v>1</v>
      </c>
      <c r="O1284" s="28">
        <v>39006</v>
      </c>
      <c r="P1284" t="s">
        <v>231</v>
      </c>
      <c r="R1284">
        <v>26.5</v>
      </c>
      <c r="S1284">
        <v>16</v>
      </c>
      <c r="T1284">
        <v>20050101</v>
      </c>
      <c r="U1284">
        <v>20250131</v>
      </c>
      <c r="V1284">
        <v>50202200</v>
      </c>
      <c r="W1284" t="s">
        <v>1556</v>
      </c>
    </row>
    <row r="1285" spans="1:23" x14ac:dyDescent="0.25">
      <c r="A1285" t="s">
        <v>466</v>
      </c>
      <c r="B1285" t="s">
        <v>2845</v>
      </c>
      <c r="C1285" t="s">
        <v>369</v>
      </c>
      <c r="D1285" t="s">
        <v>2040</v>
      </c>
      <c r="E1285" t="s">
        <v>3088</v>
      </c>
      <c r="F1285">
        <v>8429073070536</v>
      </c>
      <c r="G1285" t="s">
        <v>3089</v>
      </c>
      <c r="I1285">
        <v>824</v>
      </c>
      <c r="K1285">
        <v>824</v>
      </c>
      <c r="L1285">
        <v>2</v>
      </c>
      <c r="M1285" t="s">
        <v>203</v>
      </c>
      <c r="N1285">
        <v>1</v>
      </c>
      <c r="O1285" s="28">
        <v>39701</v>
      </c>
      <c r="P1285" t="s">
        <v>231</v>
      </c>
      <c r="R1285">
        <v>26.5</v>
      </c>
      <c r="S1285">
        <v>16</v>
      </c>
      <c r="T1285">
        <v>20071127</v>
      </c>
      <c r="U1285">
        <v>20250131</v>
      </c>
      <c r="V1285">
        <v>50202200</v>
      </c>
      <c r="W1285" t="s">
        <v>1556</v>
      </c>
    </row>
    <row r="1286" spans="1:23" x14ac:dyDescent="0.25">
      <c r="A1286" t="s">
        <v>466</v>
      </c>
      <c r="B1286" t="s">
        <v>2845</v>
      </c>
      <c r="C1286" t="s">
        <v>369</v>
      </c>
      <c r="D1286" t="s">
        <v>2040</v>
      </c>
      <c r="E1286" t="s">
        <v>3090</v>
      </c>
      <c r="F1286">
        <v>8429083070543</v>
      </c>
      <c r="G1286" t="s">
        <v>3091</v>
      </c>
      <c r="I1286">
        <v>1908</v>
      </c>
      <c r="K1286">
        <v>1908</v>
      </c>
      <c r="L1286">
        <v>2</v>
      </c>
      <c r="M1286" t="s">
        <v>203</v>
      </c>
      <c r="N1286">
        <v>1</v>
      </c>
      <c r="O1286" s="28">
        <v>39475</v>
      </c>
      <c r="P1286" t="s">
        <v>231</v>
      </c>
      <c r="R1286">
        <v>26.5</v>
      </c>
      <c r="S1286">
        <v>16</v>
      </c>
      <c r="T1286">
        <v>20071127</v>
      </c>
      <c r="U1286">
        <v>20250131</v>
      </c>
      <c r="V1286">
        <v>50202200</v>
      </c>
      <c r="W1286" t="s">
        <v>1556</v>
      </c>
    </row>
    <row r="1287" spans="1:23" x14ac:dyDescent="0.25">
      <c r="A1287" t="s">
        <v>466</v>
      </c>
      <c r="B1287" t="s">
        <v>2845</v>
      </c>
      <c r="C1287" t="s">
        <v>369</v>
      </c>
      <c r="D1287" t="s">
        <v>2040</v>
      </c>
      <c r="E1287" t="s">
        <v>3092</v>
      </c>
      <c r="F1287">
        <v>8429073080665</v>
      </c>
      <c r="G1287" t="s">
        <v>3093</v>
      </c>
      <c r="I1287">
        <v>880</v>
      </c>
      <c r="K1287">
        <v>880</v>
      </c>
      <c r="L1287">
        <v>2</v>
      </c>
      <c r="M1287" t="s">
        <v>203</v>
      </c>
      <c r="N1287">
        <v>1</v>
      </c>
      <c r="O1287" s="28">
        <v>40196</v>
      </c>
      <c r="P1287" t="s">
        <v>231</v>
      </c>
      <c r="R1287">
        <v>26.5</v>
      </c>
      <c r="S1287">
        <v>16</v>
      </c>
      <c r="T1287">
        <v>20081210</v>
      </c>
      <c r="U1287">
        <v>20250131</v>
      </c>
      <c r="V1287">
        <v>50202200</v>
      </c>
      <c r="W1287" t="s">
        <v>1556</v>
      </c>
    </row>
    <row r="1288" spans="1:23" x14ac:dyDescent="0.25">
      <c r="A1288" t="s">
        <v>466</v>
      </c>
      <c r="B1288" t="s">
        <v>2845</v>
      </c>
      <c r="C1288" t="s">
        <v>369</v>
      </c>
      <c r="D1288" t="s">
        <v>2040</v>
      </c>
      <c r="E1288" t="s">
        <v>3094</v>
      </c>
      <c r="F1288">
        <v>8429073090664</v>
      </c>
      <c r="G1288" t="s">
        <v>3095</v>
      </c>
      <c r="I1288">
        <v>1088</v>
      </c>
      <c r="K1288">
        <v>1088</v>
      </c>
      <c r="L1288">
        <v>2</v>
      </c>
      <c r="M1288" t="s">
        <v>203</v>
      </c>
      <c r="N1288">
        <v>1</v>
      </c>
      <c r="O1288" s="28">
        <v>40445</v>
      </c>
      <c r="P1288" t="s">
        <v>231</v>
      </c>
      <c r="R1288">
        <v>26.5</v>
      </c>
      <c r="S1288">
        <v>16</v>
      </c>
      <c r="T1288">
        <v>20100317</v>
      </c>
      <c r="U1288">
        <v>20250131</v>
      </c>
      <c r="V1288">
        <v>50202200</v>
      </c>
      <c r="W1288" t="s">
        <v>1556</v>
      </c>
    </row>
    <row r="1289" spans="1:23" x14ac:dyDescent="0.25">
      <c r="A1289" t="s">
        <v>466</v>
      </c>
      <c r="B1289" t="s">
        <v>2845</v>
      </c>
      <c r="C1289" t="s">
        <v>369</v>
      </c>
      <c r="D1289" t="s">
        <v>2040</v>
      </c>
      <c r="E1289" t="s">
        <v>3096</v>
      </c>
      <c r="F1289">
        <v>8429073090657</v>
      </c>
      <c r="G1289" t="s">
        <v>3097</v>
      </c>
      <c r="I1289">
        <v>2456</v>
      </c>
      <c r="K1289">
        <v>2456</v>
      </c>
      <c r="L1289">
        <v>2</v>
      </c>
      <c r="M1289" t="s">
        <v>203</v>
      </c>
      <c r="N1289">
        <v>1</v>
      </c>
      <c r="O1289" s="28">
        <v>40897</v>
      </c>
      <c r="P1289" t="s">
        <v>231</v>
      </c>
      <c r="R1289">
        <v>26.5</v>
      </c>
      <c r="S1289">
        <v>16</v>
      </c>
      <c r="T1289">
        <v>20100317</v>
      </c>
      <c r="U1289">
        <v>20250131</v>
      </c>
      <c r="V1289">
        <v>50202200</v>
      </c>
      <c r="W1289" t="s">
        <v>1556</v>
      </c>
    </row>
    <row r="1290" spans="1:23" x14ac:dyDescent="0.25">
      <c r="A1290" t="s">
        <v>466</v>
      </c>
      <c r="B1290" t="s">
        <v>2845</v>
      </c>
      <c r="C1290" t="s">
        <v>369</v>
      </c>
      <c r="D1290" t="s">
        <v>2040</v>
      </c>
      <c r="E1290" t="s">
        <v>3098</v>
      </c>
      <c r="F1290">
        <v>8429073010662</v>
      </c>
      <c r="G1290" t="s">
        <v>3099</v>
      </c>
      <c r="I1290">
        <v>1046.1500000000001</v>
      </c>
      <c r="K1290">
        <v>1046.1500000000001</v>
      </c>
      <c r="L1290">
        <v>2</v>
      </c>
      <c r="M1290" t="s">
        <v>203</v>
      </c>
      <c r="N1290">
        <v>1</v>
      </c>
      <c r="O1290" s="28">
        <v>40872</v>
      </c>
      <c r="P1290" t="s">
        <v>231</v>
      </c>
      <c r="R1290">
        <v>30</v>
      </c>
      <c r="S1290">
        <v>16</v>
      </c>
      <c r="T1290">
        <v>20111021</v>
      </c>
      <c r="U1290">
        <v>20250131</v>
      </c>
      <c r="V1290">
        <v>50202203</v>
      </c>
      <c r="W1290" t="s">
        <v>2043</v>
      </c>
    </row>
    <row r="1291" spans="1:23" x14ac:dyDescent="0.25">
      <c r="A1291" t="s">
        <v>466</v>
      </c>
      <c r="B1291" t="s">
        <v>2845</v>
      </c>
      <c r="C1291" t="s">
        <v>369</v>
      </c>
      <c r="D1291" t="s">
        <v>2040</v>
      </c>
      <c r="E1291" t="s">
        <v>3100</v>
      </c>
      <c r="F1291">
        <v>8429073013663</v>
      </c>
      <c r="G1291" t="s">
        <v>3101</v>
      </c>
      <c r="I1291">
        <v>923.08</v>
      </c>
      <c r="K1291">
        <v>923.08</v>
      </c>
      <c r="L1291">
        <v>2</v>
      </c>
      <c r="M1291" t="s">
        <v>203</v>
      </c>
      <c r="N1291">
        <v>1</v>
      </c>
      <c r="O1291" s="28">
        <v>42600</v>
      </c>
      <c r="P1291" t="s">
        <v>231</v>
      </c>
      <c r="R1291">
        <v>30</v>
      </c>
      <c r="S1291">
        <v>16</v>
      </c>
      <c r="T1291">
        <v>20130919</v>
      </c>
      <c r="U1291">
        <v>20250131</v>
      </c>
      <c r="V1291">
        <v>50202200</v>
      </c>
      <c r="W1291" t="s">
        <v>1556</v>
      </c>
    </row>
    <row r="1292" spans="1:23" x14ac:dyDescent="0.25">
      <c r="A1292" t="s">
        <v>466</v>
      </c>
      <c r="B1292" t="s">
        <v>2845</v>
      </c>
      <c r="C1292" t="s">
        <v>369</v>
      </c>
      <c r="D1292" t="s">
        <v>2040</v>
      </c>
      <c r="E1292" t="s">
        <v>3102</v>
      </c>
      <c r="F1292">
        <v>8429073014660</v>
      </c>
      <c r="G1292" t="s">
        <v>3103</v>
      </c>
      <c r="I1292">
        <v>923.08</v>
      </c>
      <c r="K1292">
        <v>923.08</v>
      </c>
      <c r="L1292">
        <v>2</v>
      </c>
      <c r="M1292" t="s">
        <v>203</v>
      </c>
      <c r="N1292">
        <v>1</v>
      </c>
      <c r="O1292" s="28">
        <v>44307</v>
      </c>
      <c r="P1292" t="s">
        <v>231</v>
      </c>
      <c r="R1292">
        <v>30</v>
      </c>
      <c r="S1292">
        <v>16</v>
      </c>
      <c r="T1292">
        <v>20141119</v>
      </c>
      <c r="U1292">
        <v>20250131</v>
      </c>
      <c r="V1292">
        <v>50202200</v>
      </c>
      <c r="W1292" t="s">
        <v>1556</v>
      </c>
    </row>
    <row r="1293" spans="1:23" x14ac:dyDescent="0.25">
      <c r="A1293" t="s">
        <v>466</v>
      </c>
      <c r="B1293" t="s">
        <v>2845</v>
      </c>
      <c r="C1293" t="s">
        <v>369</v>
      </c>
      <c r="D1293" t="s">
        <v>2040</v>
      </c>
      <c r="E1293" t="s">
        <v>3104</v>
      </c>
      <c r="F1293">
        <v>8429073015667</v>
      </c>
      <c r="G1293" t="s">
        <v>3105</v>
      </c>
      <c r="I1293">
        <v>923.08</v>
      </c>
      <c r="K1293">
        <v>923.08</v>
      </c>
      <c r="L1293">
        <v>2</v>
      </c>
      <c r="M1293" t="s">
        <v>203</v>
      </c>
      <c r="N1293">
        <v>1</v>
      </c>
      <c r="O1293" s="28">
        <v>44560</v>
      </c>
      <c r="P1293" t="s">
        <v>231</v>
      </c>
      <c r="R1293">
        <v>30</v>
      </c>
      <c r="S1293">
        <v>16</v>
      </c>
      <c r="T1293">
        <v>20160126</v>
      </c>
      <c r="U1293">
        <v>20250131</v>
      </c>
      <c r="V1293">
        <v>50202200</v>
      </c>
      <c r="W1293" t="s">
        <v>1556</v>
      </c>
    </row>
    <row r="1294" spans="1:23" x14ac:dyDescent="0.25">
      <c r="A1294" t="s">
        <v>466</v>
      </c>
      <c r="B1294" t="s">
        <v>2845</v>
      </c>
      <c r="C1294" t="s">
        <v>369</v>
      </c>
      <c r="D1294" t="s">
        <v>2040</v>
      </c>
      <c r="E1294" t="s">
        <v>3106</v>
      </c>
      <c r="F1294">
        <v>8429073016664</v>
      </c>
      <c r="G1294" t="s">
        <v>3107</v>
      </c>
      <c r="I1294">
        <v>1142.31</v>
      </c>
      <c r="K1294">
        <v>1142.31</v>
      </c>
      <c r="L1294">
        <v>2</v>
      </c>
      <c r="M1294" t="s">
        <v>203</v>
      </c>
      <c r="N1294">
        <v>1</v>
      </c>
      <c r="O1294" s="28">
        <v>45275</v>
      </c>
      <c r="P1294" t="s">
        <v>201</v>
      </c>
      <c r="R1294">
        <v>30</v>
      </c>
      <c r="S1294">
        <v>16</v>
      </c>
      <c r="T1294">
        <v>20170323</v>
      </c>
      <c r="U1294">
        <v>20250131</v>
      </c>
      <c r="V1294">
        <v>50202203</v>
      </c>
      <c r="W1294" t="s">
        <v>2043</v>
      </c>
    </row>
    <row r="1295" spans="1:23" x14ac:dyDescent="0.25">
      <c r="A1295" t="s">
        <v>466</v>
      </c>
      <c r="B1295" t="s">
        <v>2845</v>
      </c>
      <c r="C1295" t="s">
        <v>369</v>
      </c>
      <c r="D1295" t="s">
        <v>2040</v>
      </c>
      <c r="E1295" t="s">
        <v>3108</v>
      </c>
      <c r="F1295">
        <v>8429073017661</v>
      </c>
      <c r="G1295" t="s">
        <v>3109</v>
      </c>
      <c r="I1295">
        <v>1142.31</v>
      </c>
      <c r="K1295">
        <v>1142.31</v>
      </c>
      <c r="L1295">
        <v>2</v>
      </c>
      <c r="M1295" t="s">
        <v>203</v>
      </c>
      <c r="N1295">
        <v>1</v>
      </c>
      <c r="O1295" s="28">
        <v>44921</v>
      </c>
      <c r="P1295" t="s">
        <v>201</v>
      </c>
      <c r="R1295">
        <v>30</v>
      </c>
      <c r="S1295">
        <v>16</v>
      </c>
      <c r="T1295">
        <v>20180410</v>
      </c>
      <c r="U1295">
        <v>20250131</v>
      </c>
      <c r="V1295">
        <v>50202203</v>
      </c>
      <c r="W1295" t="s">
        <v>2043</v>
      </c>
    </row>
    <row r="1296" spans="1:23" x14ac:dyDescent="0.25">
      <c r="A1296" t="s">
        <v>466</v>
      </c>
      <c r="B1296" t="s">
        <v>2845</v>
      </c>
      <c r="C1296" t="s">
        <v>369</v>
      </c>
      <c r="D1296" t="s">
        <v>2040</v>
      </c>
      <c r="E1296" t="s">
        <v>3110</v>
      </c>
      <c r="F1296">
        <v>8429073018668</v>
      </c>
      <c r="G1296" t="s">
        <v>3111</v>
      </c>
      <c r="I1296">
        <v>1438.46</v>
      </c>
      <c r="K1296">
        <v>1438.46</v>
      </c>
      <c r="L1296">
        <v>2</v>
      </c>
      <c r="M1296" t="s">
        <v>203</v>
      </c>
      <c r="N1296">
        <v>1</v>
      </c>
      <c r="O1296" s="28">
        <v>45099</v>
      </c>
      <c r="P1296" t="s">
        <v>231</v>
      </c>
      <c r="R1296">
        <v>26.5</v>
      </c>
      <c r="S1296">
        <v>16</v>
      </c>
      <c r="T1296">
        <v>20240611</v>
      </c>
      <c r="U1296">
        <v>20250131</v>
      </c>
      <c r="V1296">
        <v>50202203</v>
      </c>
      <c r="W1296" t="s">
        <v>2043</v>
      </c>
    </row>
    <row r="1297" spans="1:23" x14ac:dyDescent="0.25">
      <c r="A1297" t="s">
        <v>466</v>
      </c>
      <c r="B1297" t="s">
        <v>2845</v>
      </c>
      <c r="C1297" t="s">
        <v>369</v>
      </c>
      <c r="D1297" t="s">
        <v>2040</v>
      </c>
      <c r="E1297" t="s">
        <v>3112</v>
      </c>
      <c r="F1297">
        <v>8429073019665</v>
      </c>
      <c r="G1297" t="s">
        <v>3113</v>
      </c>
      <c r="I1297">
        <v>1538.46</v>
      </c>
      <c r="K1297">
        <v>1538.46</v>
      </c>
      <c r="L1297">
        <v>2</v>
      </c>
      <c r="M1297" t="s">
        <v>203</v>
      </c>
      <c r="N1297">
        <v>1</v>
      </c>
      <c r="O1297" s="28">
        <v>44921</v>
      </c>
      <c r="P1297" t="s">
        <v>231</v>
      </c>
      <c r="R1297">
        <v>30</v>
      </c>
      <c r="S1297">
        <v>16</v>
      </c>
      <c r="T1297">
        <v>20230411</v>
      </c>
      <c r="U1297">
        <v>20250131</v>
      </c>
      <c r="V1297">
        <v>50202203</v>
      </c>
      <c r="W1297" t="s">
        <v>2043</v>
      </c>
    </row>
    <row r="1298" spans="1:23" x14ac:dyDescent="0.25">
      <c r="A1298" t="s">
        <v>466</v>
      </c>
      <c r="B1298" t="s">
        <v>2845</v>
      </c>
      <c r="C1298" t="s">
        <v>369</v>
      </c>
      <c r="D1298" t="s">
        <v>2040</v>
      </c>
      <c r="E1298" t="s">
        <v>370</v>
      </c>
      <c r="F1298">
        <v>8429073020661</v>
      </c>
      <c r="G1298" t="s">
        <v>371</v>
      </c>
      <c r="I1298">
        <v>1538.46</v>
      </c>
      <c r="K1298">
        <v>1538.46</v>
      </c>
      <c r="L1298">
        <v>2</v>
      </c>
      <c r="M1298" t="s">
        <v>203</v>
      </c>
      <c r="N1298">
        <v>1</v>
      </c>
      <c r="O1298" s="28">
        <v>45275</v>
      </c>
      <c r="P1298" t="s">
        <v>201</v>
      </c>
      <c r="Q1298" t="s">
        <v>202</v>
      </c>
      <c r="R1298">
        <v>30</v>
      </c>
      <c r="S1298">
        <v>16</v>
      </c>
      <c r="T1298">
        <v>20240506</v>
      </c>
      <c r="U1298">
        <v>20250131</v>
      </c>
      <c r="V1298">
        <v>50202203</v>
      </c>
      <c r="W1298" t="s">
        <v>2043</v>
      </c>
    </row>
    <row r="1299" spans="1:23" x14ac:dyDescent="0.25">
      <c r="A1299" t="s">
        <v>466</v>
      </c>
      <c r="B1299" t="s">
        <v>2845</v>
      </c>
      <c r="C1299" t="s">
        <v>369</v>
      </c>
      <c r="D1299" t="s">
        <v>2040</v>
      </c>
      <c r="E1299" t="s">
        <v>3114</v>
      </c>
      <c r="F1299">
        <v>8429073023662</v>
      </c>
      <c r="G1299" t="s">
        <v>3115</v>
      </c>
      <c r="I1299">
        <v>1596.15</v>
      </c>
      <c r="K1299">
        <v>1596.15</v>
      </c>
      <c r="L1299">
        <v>2</v>
      </c>
      <c r="M1299" t="s">
        <v>203</v>
      </c>
      <c r="N1299">
        <v>1</v>
      </c>
      <c r="O1299" s="28">
        <v>45315</v>
      </c>
      <c r="P1299" t="s">
        <v>201</v>
      </c>
      <c r="R1299">
        <v>30</v>
      </c>
      <c r="S1299">
        <v>16</v>
      </c>
      <c r="T1299">
        <v>20240829</v>
      </c>
      <c r="U1299">
        <v>20250131</v>
      </c>
      <c r="V1299">
        <v>50202203</v>
      </c>
      <c r="W1299" t="s">
        <v>2043</v>
      </c>
    </row>
    <row r="1300" spans="1:23" x14ac:dyDescent="0.25">
      <c r="A1300" t="s">
        <v>466</v>
      </c>
      <c r="B1300" t="s">
        <v>2870</v>
      </c>
      <c r="C1300" t="s">
        <v>372</v>
      </c>
      <c r="D1300" t="s">
        <v>2040</v>
      </c>
      <c r="E1300" t="s">
        <v>3116</v>
      </c>
      <c r="F1300">
        <v>7502219321059</v>
      </c>
      <c r="G1300" t="s">
        <v>3117</v>
      </c>
      <c r="I1300">
        <v>1160</v>
      </c>
      <c r="K1300">
        <v>1160</v>
      </c>
      <c r="L1300">
        <v>2</v>
      </c>
      <c r="M1300" t="s">
        <v>203</v>
      </c>
      <c r="N1300">
        <v>1</v>
      </c>
      <c r="O1300" s="28">
        <v>40380</v>
      </c>
      <c r="P1300" t="s">
        <v>231</v>
      </c>
      <c r="R1300">
        <v>26.5</v>
      </c>
      <c r="S1300">
        <v>16</v>
      </c>
      <c r="T1300">
        <v>20090324</v>
      </c>
      <c r="U1300">
        <v>20250131</v>
      </c>
      <c r="V1300">
        <v>50202200</v>
      </c>
      <c r="W1300" t="s">
        <v>1556</v>
      </c>
    </row>
    <row r="1301" spans="1:23" x14ac:dyDescent="0.25">
      <c r="A1301" t="s">
        <v>466</v>
      </c>
      <c r="B1301" t="s">
        <v>2870</v>
      </c>
      <c r="C1301" t="s">
        <v>372</v>
      </c>
      <c r="D1301" t="s">
        <v>2040</v>
      </c>
      <c r="E1301" t="s">
        <v>3118</v>
      </c>
      <c r="F1301">
        <v>7502219321172</v>
      </c>
      <c r="G1301" t="s">
        <v>3119</v>
      </c>
      <c r="I1301">
        <v>1232</v>
      </c>
      <c r="K1301">
        <v>1232</v>
      </c>
      <c r="L1301">
        <v>2</v>
      </c>
      <c r="M1301" t="s">
        <v>203</v>
      </c>
      <c r="N1301">
        <v>1</v>
      </c>
      <c r="O1301" s="28">
        <v>40529</v>
      </c>
      <c r="P1301" t="s">
        <v>231</v>
      </c>
      <c r="R1301">
        <v>26.5</v>
      </c>
      <c r="S1301">
        <v>16</v>
      </c>
      <c r="T1301">
        <v>20100113</v>
      </c>
      <c r="U1301">
        <v>20250131</v>
      </c>
      <c r="V1301">
        <v>50202200</v>
      </c>
      <c r="W1301" t="s">
        <v>1556</v>
      </c>
    </row>
    <row r="1302" spans="1:23" x14ac:dyDescent="0.25">
      <c r="A1302" t="s">
        <v>466</v>
      </c>
      <c r="B1302" t="s">
        <v>2870</v>
      </c>
      <c r="C1302" t="s">
        <v>372</v>
      </c>
      <c r="D1302" t="s">
        <v>2040</v>
      </c>
      <c r="E1302" t="s">
        <v>3120</v>
      </c>
      <c r="F1302">
        <v>7502219321455</v>
      </c>
      <c r="G1302" t="s">
        <v>3121</v>
      </c>
      <c r="I1302">
        <v>1168</v>
      </c>
      <c r="K1302">
        <v>1168</v>
      </c>
      <c r="L1302">
        <v>2</v>
      </c>
      <c r="M1302" t="s">
        <v>203</v>
      </c>
      <c r="N1302">
        <v>1</v>
      </c>
      <c r="O1302" s="28">
        <v>41073</v>
      </c>
      <c r="P1302" t="s">
        <v>231</v>
      </c>
      <c r="R1302">
        <v>26.5</v>
      </c>
      <c r="S1302">
        <v>16</v>
      </c>
      <c r="T1302">
        <v>20100723</v>
      </c>
      <c r="U1302">
        <v>20250131</v>
      </c>
      <c r="V1302">
        <v>50202200</v>
      </c>
      <c r="W1302" t="s">
        <v>1556</v>
      </c>
    </row>
    <row r="1303" spans="1:23" x14ac:dyDescent="0.25">
      <c r="A1303" t="s">
        <v>466</v>
      </c>
      <c r="B1303" t="s">
        <v>2870</v>
      </c>
      <c r="C1303" t="s">
        <v>372</v>
      </c>
      <c r="D1303" t="s">
        <v>2040</v>
      </c>
      <c r="E1303" t="s">
        <v>3122</v>
      </c>
      <c r="F1303">
        <v>7502219321844</v>
      </c>
      <c r="G1303" t="s">
        <v>3123</v>
      </c>
      <c r="I1303">
        <v>1253.8499999999999</v>
      </c>
      <c r="K1303">
        <v>1253.8499999999999</v>
      </c>
      <c r="L1303">
        <v>2</v>
      </c>
      <c r="M1303" t="s">
        <v>203</v>
      </c>
      <c r="N1303">
        <v>1</v>
      </c>
      <c r="O1303" s="28">
        <v>41138</v>
      </c>
      <c r="P1303" t="s">
        <v>231</v>
      </c>
      <c r="R1303">
        <v>30</v>
      </c>
      <c r="S1303">
        <v>16</v>
      </c>
      <c r="T1303">
        <v>20111021</v>
      </c>
      <c r="U1303">
        <v>20250131</v>
      </c>
      <c r="V1303">
        <v>50202200</v>
      </c>
      <c r="W1303" t="s">
        <v>1556</v>
      </c>
    </row>
    <row r="1304" spans="1:23" x14ac:dyDescent="0.25">
      <c r="A1304" t="s">
        <v>466</v>
      </c>
      <c r="B1304" t="s">
        <v>2870</v>
      </c>
      <c r="C1304" t="s">
        <v>372</v>
      </c>
      <c r="D1304" t="s">
        <v>2040</v>
      </c>
      <c r="E1304" t="s">
        <v>109</v>
      </c>
      <c r="F1304">
        <v>7502219322124</v>
      </c>
      <c r="G1304" t="s">
        <v>110</v>
      </c>
      <c r="I1304">
        <v>1253.8499999999999</v>
      </c>
      <c r="K1304">
        <v>1253.8499999999999</v>
      </c>
      <c r="L1304">
        <v>2</v>
      </c>
      <c r="M1304" t="s">
        <v>203</v>
      </c>
      <c r="N1304">
        <v>1</v>
      </c>
      <c r="O1304" s="28">
        <v>41617</v>
      </c>
      <c r="P1304" t="s">
        <v>231</v>
      </c>
      <c r="R1304">
        <v>30</v>
      </c>
      <c r="S1304">
        <v>16</v>
      </c>
      <c r="T1304">
        <v>20121023</v>
      </c>
      <c r="U1304">
        <v>20250131</v>
      </c>
      <c r="V1304">
        <v>50202200</v>
      </c>
      <c r="W1304" t="s">
        <v>1556</v>
      </c>
    </row>
    <row r="1305" spans="1:23" x14ac:dyDescent="0.25">
      <c r="A1305" t="s">
        <v>466</v>
      </c>
      <c r="B1305" t="s">
        <v>2870</v>
      </c>
      <c r="C1305" t="s">
        <v>372</v>
      </c>
      <c r="D1305" t="s">
        <v>2040</v>
      </c>
      <c r="E1305" t="s">
        <v>3124</v>
      </c>
      <c r="F1305">
        <v>7502219322445</v>
      </c>
      <c r="G1305" t="s">
        <v>3125</v>
      </c>
      <c r="I1305">
        <v>1253.8499999999999</v>
      </c>
      <c r="K1305">
        <v>1253.8499999999999</v>
      </c>
      <c r="L1305">
        <v>2</v>
      </c>
      <c r="M1305" t="s">
        <v>203</v>
      </c>
      <c r="N1305">
        <v>1</v>
      </c>
      <c r="O1305" s="28">
        <v>43349</v>
      </c>
      <c r="P1305" t="s">
        <v>231</v>
      </c>
      <c r="R1305">
        <v>30</v>
      </c>
      <c r="S1305">
        <v>16</v>
      </c>
      <c r="T1305">
        <v>20140210</v>
      </c>
      <c r="U1305">
        <v>20250131</v>
      </c>
      <c r="V1305">
        <v>50202200</v>
      </c>
      <c r="W1305" t="s">
        <v>1556</v>
      </c>
    </row>
    <row r="1306" spans="1:23" x14ac:dyDescent="0.25">
      <c r="A1306" t="s">
        <v>466</v>
      </c>
      <c r="B1306" t="s">
        <v>2870</v>
      </c>
      <c r="C1306" t="s">
        <v>372</v>
      </c>
      <c r="D1306" t="s">
        <v>2040</v>
      </c>
      <c r="E1306" t="s">
        <v>3126</v>
      </c>
      <c r="F1306">
        <v>8437011601353</v>
      </c>
      <c r="G1306" t="s">
        <v>3127</v>
      </c>
      <c r="I1306">
        <v>1253.8499999999999</v>
      </c>
      <c r="K1306">
        <v>1253.8499999999999</v>
      </c>
      <c r="L1306">
        <v>2</v>
      </c>
      <c r="M1306" t="s">
        <v>203</v>
      </c>
      <c r="N1306">
        <v>1</v>
      </c>
      <c r="O1306" s="28">
        <v>42536</v>
      </c>
      <c r="P1306" t="s">
        <v>231</v>
      </c>
      <c r="R1306">
        <v>30</v>
      </c>
      <c r="S1306">
        <v>16</v>
      </c>
      <c r="T1306">
        <v>20150626</v>
      </c>
      <c r="U1306">
        <v>20250131</v>
      </c>
      <c r="V1306">
        <v>50202203</v>
      </c>
      <c r="W1306" t="s">
        <v>2043</v>
      </c>
    </row>
    <row r="1307" spans="1:23" x14ac:dyDescent="0.25">
      <c r="A1307" t="s">
        <v>466</v>
      </c>
      <c r="B1307" t="s">
        <v>2870</v>
      </c>
      <c r="C1307" t="s">
        <v>372</v>
      </c>
      <c r="D1307" t="s">
        <v>2040</v>
      </c>
      <c r="E1307" t="s">
        <v>3128</v>
      </c>
      <c r="F1307">
        <v>8437011601254</v>
      </c>
      <c r="G1307" t="s">
        <v>3129</v>
      </c>
      <c r="I1307">
        <v>1498.02</v>
      </c>
      <c r="K1307">
        <v>1498.02</v>
      </c>
      <c r="L1307">
        <v>2</v>
      </c>
      <c r="M1307" t="s">
        <v>203</v>
      </c>
      <c r="N1307">
        <v>1</v>
      </c>
      <c r="O1307" s="28">
        <v>42733</v>
      </c>
      <c r="P1307" t="s">
        <v>231</v>
      </c>
      <c r="R1307">
        <v>26.5</v>
      </c>
      <c r="S1307">
        <v>16</v>
      </c>
      <c r="T1307">
        <v>20170104</v>
      </c>
      <c r="U1307">
        <v>20250131</v>
      </c>
      <c r="V1307">
        <v>50202203</v>
      </c>
      <c r="W1307" t="s">
        <v>2043</v>
      </c>
    </row>
    <row r="1308" spans="1:23" x14ac:dyDescent="0.25">
      <c r="A1308" t="s">
        <v>466</v>
      </c>
      <c r="B1308" t="s">
        <v>2870</v>
      </c>
      <c r="C1308" t="s">
        <v>372</v>
      </c>
      <c r="D1308" t="s">
        <v>2040</v>
      </c>
      <c r="E1308" t="s">
        <v>3130</v>
      </c>
      <c r="F1308">
        <v>8437011601483</v>
      </c>
      <c r="G1308" t="s">
        <v>3131</v>
      </c>
      <c r="I1308">
        <v>1596.15</v>
      </c>
      <c r="K1308">
        <v>1596.15</v>
      </c>
      <c r="L1308">
        <v>2</v>
      </c>
      <c r="M1308" t="s">
        <v>203</v>
      </c>
      <c r="N1308">
        <v>1</v>
      </c>
      <c r="O1308" s="28">
        <v>43074</v>
      </c>
      <c r="P1308" t="s">
        <v>231</v>
      </c>
      <c r="R1308">
        <v>30</v>
      </c>
      <c r="S1308">
        <v>16</v>
      </c>
      <c r="T1308">
        <v>20170301</v>
      </c>
      <c r="U1308">
        <v>20250131</v>
      </c>
      <c r="V1308">
        <v>50202203</v>
      </c>
      <c r="W1308" t="s">
        <v>2043</v>
      </c>
    </row>
    <row r="1309" spans="1:23" x14ac:dyDescent="0.25">
      <c r="A1309" t="s">
        <v>466</v>
      </c>
      <c r="B1309" t="s">
        <v>2870</v>
      </c>
      <c r="C1309" t="s">
        <v>372</v>
      </c>
      <c r="D1309" t="s">
        <v>2040</v>
      </c>
      <c r="E1309" t="s">
        <v>3132</v>
      </c>
      <c r="F1309">
        <v>8437011601629</v>
      </c>
      <c r="G1309" t="s">
        <v>3133</v>
      </c>
      <c r="I1309">
        <v>1596.15</v>
      </c>
      <c r="K1309">
        <v>1596.15</v>
      </c>
      <c r="L1309">
        <v>2</v>
      </c>
      <c r="M1309" t="s">
        <v>203</v>
      </c>
      <c r="N1309">
        <v>1</v>
      </c>
      <c r="O1309" s="28">
        <v>43313</v>
      </c>
      <c r="P1309" t="s">
        <v>599</v>
      </c>
      <c r="R1309">
        <v>30</v>
      </c>
      <c r="S1309">
        <v>16</v>
      </c>
      <c r="T1309">
        <v>20180130</v>
      </c>
      <c r="U1309">
        <v>20250131</v>
      </c>
      <c r="V1309">
        <v>50202203</v>
      </c>
      <c r="W1309" t="s">
        <v>2043</v>
      </c>
    </row>
    <row r="1310" spans="1:23" x14ac:dyDescent="0.25">
      <c r="A1310" t="s">
        <v>466</v>
      </c>
      <c r="B1310" t="s">
        <v>2870</v>
      </c>
      <c r="C1310" t="s">
        <v>372</v>
      </c>
      <c r="D1310" t="s">
        <v>2040</v>
      </c>
      <c r="E1310" t="s">
        <v>3134</v>
      </c>
      <c r="F1310">
        <v>8437011601766</v>
      </c>
      <c r="G1310" t="s">
        <v>3135</v>
      </c>
      <c r="I1310">
        <v>2046.15</v>
      </c>
      <c r="K1310">
        <v>2046.15</v>
      </c>
      <c r="L1310">
        <v>2</v>
      </c>
      <c r="M1310" t="s">
        <v>203</v>
      </c>
      <c r="N1310">
        <v>1</v>
      </c>
      <c r="O1310" s="28">
        <v>44560</v>
      </c>
      <c r="P1310" t="s">
        <v>231</v>
      </c>
      <c r="R1310">
        <v>26.5</v>
      </c>
      <c r="S1310">
        <v>16</v>
      </c>
      <c r="T1310">
        <v>20240611</v>
      </c>
      <c r="U1310">
        <v>20250131</v>
      </c>
      <c r="V1310">
        <v>50202203</v>
      </c>
      <c r="W1310" t="s">
        <v>2043</v>
      </c>
    </row>
    <row r="1311" spans="1:23" x14ac:dyDescent="0.25">
      <c r="A1311" t="s">
        <v>466</v>
      </c>
      <c r="B1311" t="s">
        <v>2870</v>
      </c>
      <c r="C1311" t="s">
        <v>372</v>
      </c>
      <c r="D1311" t="s">
        <v>2040</v>
      </c>
      <c r="E1311" t="s">
        <v>3136</v>
      </c>
      <c r="F1311">
        <v>8437011601889</v>
      </c>
      <c r="G1311" t="s">
        <v>3137</v>
      </c>
      <c r="I1311">
        <v>2057.69</v>
      </c>
      <c r="K1311">
        <v>2057.69</v>
      </c>
      <c r="L1311">
        <v>2</v>
      </c>
      <c r="M1311" t="s">
        <v>203</v>
      </c>
      <c r="N1311">
        <v>1</v>
      </c>
      <c r="O1311" s="28">
        <v>44657</v>
      </c>
      <c r="P1311" t="s">
        <v>231</v>
      </c>
      <c r="R1311">
        <v>30</v>
      </c>
      <c r="S1311">
        <v>16</v>
      </c>
      <c r="T1311">
        <v>20240507</v>
      </c>
      <c r="U1311">
        <v>20250131</v>
      </c>
      <c r="V1311">
        <v>50202203</v>
      </c>
      <c r="W1311" t="s">
        <v>2043</v>
      </c>
    </row>
    <row r="1312" spans="1:23" x14ac:dyDescent="0.25">
      <c r="A1312" t="s">
        <v>466</v>
      </c>
      <c r="B1312" t="s">
        <v>2870</v>
      </c>
      <c r="C1312" t="s">
        <v>372</v>
      </c>
      <c r="D1312" t="s">
        <v>2040</v>
      </c>
      <c r="E1312" t="s">
        <v>373</v>
      </c>
      <c r="F1312">
        <v>8437019818074</v>
      </c>
      <c r="G1312" t="s">
        <v>374</v>
      </c>
      <c r="I1312">
        <v>2057.69</v>
      </c>
      <c r="K1312">
        <v>2057.69</v>
      </c>
      <c r="L1312">
        <v>2</v>
      </c>
      <c r="M1312" t="s">
        <v>203</v>
      </c>
      <c r="N1312">
        <v>1</v>
      </c>
      <c r="O1312" s="28">
        <v>45113</v>
      </c>
      <c r="P1312" t="s">
        <v>231</v>
      </c>
      <c r="Q1312" t="s">
        <v>202</v>
      </c>
      <c r="R1312">
        <v>30</v>
      </c>
      <c r="S1312">
        <v>16</v>
      </c>
      <c r="T1312">
        <v>20240507</v>
      </c>
      <c r="U1312">
        <v>20250131</v>
      </c>
      <c r="V1312">
        <v>50202203</v>
      </c>
      <c r="W1312" t="s">
        <v>2043</v>
      </c>
    </row>
    <row r="1313" spans="1:23" x14ac:dyDescent="0.25">
      <c r="A1313" t="s">
        <v>466</v>
      </c>
      <c r="B1313" t="s">
        <v>2870</v>
      </c>
      <c r="C1313" t="s">
        <v>372</v>
      </c>
      <c r="D1313" t="s">
        <v>2040</v>
      </c>
      <c r="E1313" t="s">
        <v>376</v>
      </c>
      <c r="F1313">
        <v>8437019818197</v>
      </c>
      <c r="G1313" t="s">
        <v>377</v>
      </c>
      <c r="I1313">
        <v>2461.54</v>
      </c>
      <c r="K1313">
        <v>2461.54</v>
      </c>
      <c r="L1313">
        <v>2</v>
      </c>
      <c r="M1313" t="s">
        <v>203</v>
      </c>
      <c r="N1313">
        <v>1</v>
      </c>
      <c r="O1313" s="28">
        <v>45275</v>
      </c>
      <c r="P1313" t="s">
        <v>231</v>
      </c>
      <c r="R1313">
        <v>30</v>
      </c>
      <c r="S1313">
        <v>16</v>
      </c>
      <c r="T1313">
        <v>20240507</v>
      </c>
      <c r="U1313">
        <v>20250131</v>
      </c>
      <c r="V1313">
        <v>50202203</v>
      </c>
      <c r="W1313" t="s">
        <v>2043</v>
      </c>
    </row>
    <row r="1314" spans="1:23" x14ac:dyDescent="0.25">
      <c r="A1314" t="s">
        <v>466</v>
      </c>
      <c r="B1314" t="s">
        <v>2870</v>
      </c>
      <c r="C1314" t="s">
        <v>372</v>
      </c>
      <c r="D1314" t="s">
        <v>2040</v>
      </c>
      <c r="E1314" t="s">
        <v>378</v>
      </c>
      <c r="F1314">
        <v>8437019818340</v>
      </c>
      <c r="G1314" t="s">
        <v>379</v>
      </c>
      <c r="I1314">
        <v>2529.64</v>
      </c>
      <c r="K1314">
        <v>2529.64</v>
      </c>
      <c r="L1314">
        <v>2</v>
      </c>
      <c r="M1314" t="s">
        <v>203</v>
      </c>
      <c r="N1314">
        <v>1</v>
      </c>
      <c r="O1314" s="28">
        <v>45583</v>
      </c>
      <c r="P1314" t="s">
        <v>201</v>
      </c>
      <c r="R1314">
        <v>26.5</v>
      </c>
      <c r="S1314">
        <v>16</v>
      </c>
      <c r="T1314">
        <v>20240709</v>
      </c>
      <c r="U1314">
        <v>20250131</v>
      </c>
      <c r="V1314">
        <v>50202203</v>
      </c>
      <c r="W1314" t="s">
        <v>2043</v>
      </c>
    </row>
    <row r="1315" spans="1:23" x14ac:dyDescent="0.25">
      <c r="A1315" t="s">
        <v>466</v>
      </c>
      <c r="B1315" t="s">
        <v>2870</v>
      </c>
      <c r="C1315" t="s">
        <v>372</v>
      </c>
      <c r="D1315" t="s">
        <v>2040</v>
      </c>
      <c r="E1315" t="s">
        <v>3138</v>
      </c>
      <c r="F1315">
        <v>8437019818487</v>
      </c>
      <c r="G1315" t="s">
        <v>3139</v>
      </c>
      <c r="I1315">
        <v>2461.54</v>
      </c>
      <c r="K1315">
        <v>2461.54</v>
      </c>
      <c r="L1315">
        <v>2</v>
      </c>
      <c r="M1315" t="s">
        <v>203</v>
      </c>
      <c r="N1315">
        <v>1</v>
      </c>
      <c r="P1315" t="s">
        <v>201</v>
      </c>
      <c r="R1315">
        <v>30</v>
      </c>
      <c r="S1315">
        <v>16</v>
      </c>
      <c r="T1315">
        <v>20241108</v>
      </c>
      <c r="U1315">
        <v>20250131</v>
      </c>
      <c r="V1315">
        <v>50202203</v>
      </c>
      <c r="W1315" t="s">
        <v>2043</v>
      </c>
    </row>
    <row r="1316" spans="1:23" x14ac:dyDescent="0.25">
      <c r="A1316" t="s">
        <v>466</v>
      </c>
      <c r="B1316" t="s">
        <v>2039</v>
      </c>
      <c r="C1316" t="s">
        <v>1904</v>
      </c>
      <c r="D1316" t="s">
        <v>2040</v>
      </c>
      <c r="E1316" t="s">
        <v>3140</v>
      </c>
      <c r="F1316">
        <v>7804320365503</v>
      </c>
      <c r="G1316" t="s">
        <v>3141</v>
      </c>
      <c r="I1316">
        <v>188.46</v>
      </c>
      <c r="K1316">
        <v>188.46</v>
      </c>
      <c r="L1316">
        <v>2</v>
      </c>
      <c r="M1316" t="s">
        <v>203</v>
      </c>
      <c r="N1316">
        <v>1</v>
      </c>
      <c r="O1316" s="28">
        <v>44187</v>
      </c>
      <c r="P1316" t="s">
        <v>231</v>
      </c>
      <c r="R1316">
        <v>30</v>
      </c>
      <c r="S1316">
        <v>16</v>
      </c>
      <c r="T1316">
        <v>20170104</v>
      </c>
      <c r="U1316">
        <v>20250131</v>
      </c>
      <c r="V1316">
        <v>50202203</v>
      </c>
      <c r="W1316" t="s">
        <v>2043</v>
      </c>
    </row>
    <row r="1317" spans="1:23" x14ac:dyDescent="0.25">
      <c r="A1317" t="s">
        <v>466</v>
      </c>
      <c r="B1317" t="s">
        <v>479</v>
      </c>
      <c r="C1317" t="s">
        <v>2260</v>
      </c>
      <c r="D1317" t="s">
        <v>2040</v>
      </c>
      <c r="E1317" t="s">
        <v>134</v>
      </c>
      <c r="F1317">
        <v>8410062600407</v>
      </c>
      <c r="G1317" t="s">
        <v>135</v>
      </c>
      <c r="I1317">
        <v>75.599999999999994</v>
      </c>
      <c r="K1317">
        <v>75.599999999999994</v>
      </c>
      <c r="L1317">
        <v>2</v>
      </c>
      <c r="M1317" t="s">
        <v>203</v>
      </c>
      <c r="N1317">
        <v>1</v>
      </c>
      <c r="O1317" s="28">
        <v>41954</v>
      </c>
      <c r="P1317" t="s">
        <v>231</v>
      </c>
      <c r="R1317">
        <v>26.5</v>
      </c>
      <c r="S1317">
        <v>16</v>
      </c>
      <c r="T1317">
        <v>20080116</v>
      </c>
      <c r="U1317">
        <v>20250131</v>
      </c>
    </row>
    <row r="1318" spans="1:23" x14ac:dyDescent="0.25">
      <c r="A1318" t="s">
        <v>466</v>
      </c>
      <c r="B1318" t="s">
        <v>479</v>
      </c>
      <c r="C1318" t="s">
        <v>3142</v>
      </c>
      <c r="D1318" t="s">
        <v>2040</v>
      </c>
      <c r="E1318" t="s">
        <v>3143</v>
      </c>
      <c r="F1318">
        <v>5601174265001</v>
      </c>
      <c r="G1318" t="s">
        <v>3144</v>
      </c>
      <c r="I1318">
        <v>464</v>
      </c>
      <c r="K1318">
        <v>464</v>
      </c>
      <c r="L1318">
        <v>2</v>
      </c>
      <c r="M1318" t="s">
        <v>203</v>
      </c>
      <c r="N1318">
        <v>1</v>
      </c>
      <c r="O1318" s="28">
        <v>41983</v>
      </c>
      <c r="P1318" t="s">
        <v>599</v>
      </c>
      <c r="R1318">
        <v>26.5</v>
      </c>
      <c r="S1318">
        <v>16</v>
      </c>
      <c r="T1318">
        <v>20110131</v>
      </c>
      <c r="U1318">
        <v>20250131</v>
      </c>
    </row>
    <row r="1319" spans="1:23" x14ac:dyDescent="0.25">
      <c r="A1319" t="s">
        <v>466</v>
      </c>
      <c r="B1319" t="s">
        <v>2098</v>
      </c>
      <c r="C1319" t="s">
        <v>2263</v>
      </c>
      <c r="D1319" t="s">
        <v>2040</v>
      </c>
      <c r="E1319" t="s">
        <v>3145</v>
      </c>
      <c r="F1319">
        <v>7804320442273</v>
      </c>
      <c r="G1319" t="s">
        <v>3146</v>
      </c>
      <c r="I1319">
        <v>56.4</v>
      </c>
      <c r="K1319">
        <v>56.4</v>
      </c>
      <c r="L1319">
        <v>2</v>
      </c>
      <c r="M1319" t="s">
        <v>203</v>
      </c>
      <c r="N1319">
        <v>1</v>
      </c>
      <c r="O1319" s="28">
        <v>45637</v>
      </c>
      <c r="P1319" t="s">
        <v>201</v>
      </c>
      <c r="Q1319" t="s">
        <v>202</v>
      </c>
      <c r="R1319">
        <v>26.5</v>
      </c>
      <c r="S1319">
        <v>16</v>
      </c>
      <c r="T1319">
        <v>20240708</v>
      </c>
      <c r="U1319">
        <v>20250131</v>
      </c>
      <c r="V1319">
        <v>50202203</v>
      </c>
      <c r="W1319" t="s">
        <v>2043</v>
      </c>
    </row>
    <row r="1320" spans="1:23" x14ac:dyDescent="0.25">
      <c r="A1320" t="s">
        <v>466</v>
      </c>
      <c r="B1320" t="s">
        <v>2098</v>
      </c>
      <c r="C1320" t="s">
        <v>2263</v>
      </c>
      <c r="D1320" t="s">
        <v>2040</v>
      </c>
      <c r="E1320" t="s">
        <v>3147</v>
      </c>
      <c r="F1320">
        <v>7804320131436</v>
      </c>
      <c r="G1320" t="s">
        <v>3148</v>
      </c>
      <c r="I1320">
        <v>56.4</v>
      </c>
      <c r="K1320">
        <v>56.4</v>
      </c>
      <c r="L1320">
        <v>2</v>
      </c>
      <c r="M1320" t="s">
        <v>203</v>
      </c>
      <c r="N1320">
        <v>1</v>
      </c>
      <c r="O1320" s="28">
        <v>45586</v>
      </c>
      <c r="P1320" t="s">
        <v>201</v>
      </c>
      <c r="Q1320" t="s">
        <v>202</v>
      </c>
      <c r="R1320">
        <v>26.5</v>
      </c>
      <c r="S1320">
        <v>16</v>
      </c>
      <c r="T1320">
        <v>20240708</v>
      </c>
      <c r="U1320">
        <v>20250131</v>
      </c>
      <c r="V1320">
        <v>50202203</v>
      </c>
      <c r="W1320" t="s">
        <v>2043</v>
      </c>
    </row>
    <row r="1321" spans="1:23" x14ac:dyDescent="0.25">
      <c r="A1321" t="s">
        <v>466</v>
      </c>
      <c r="B1321" t="s">
        <v>2098</v>
      </c>
      <c r="C1321" t="s">
        <v>2263</v>
      </c>
      <c r="D1321" t="s">
        <v>2040</v>
      </c>
      <c r="E1321" t="s">
        <v>3149</v>
      </c>
      <c r="F1321">
        <v>7804320404509</v>
      </c>
      <c r="G1321" t="s">
        <v>3150</v>
      </c>
      <c r="I1321">
        <v>56.4</v>
      </c>
      <c r="K1321">
        <v>56.4</v>
      </c>
      <c r="L1321">
        <v>2</v>
      </c>
      <c r="M1321" t="s">
        <v>203</v>
      </c>
      <c r="N1321">
        <v>1</v>
      </c>
      <c r="O1321" s="28">
        <v>45586</v>
      </c>
      <c r="P1321" t="s">
        <v>201</v>
      </c>
      <c r="Q1321" t="s">
        <v>202</v>
      </c>
      <c r="R1321">
        <v>26.5</v>
      </c>
      <c r="S1321">
        <v>16</v>
      </c>
      <c r="T1321">
        <v>20240708</v>
      </c>
      <c r="U1321">
        <v>20250131</v>
      </c>
      <c r="V1321">
        <v>50202203</v>
      </c>
      <c r="W1321" t="s">
        <v>2043</v>
      </c>
    </row>
    <row r="1322" spans="1:23" x14ac:dyDescent="0.25">
      <c r="A1322" t="s">
        <v>466</v>
      </c>
      <c r="B1322" t="s">
        <v>2098</v>
      </c>
      <c r="C1322" t="s">
        <v>2263</v>
      </c>
      <c r="D1322" t="s">
        <v>2040</v>
      </c>
      <c r="E1322" t="s">
        <v>3151</v>
      </c>
      <c r="F1322">
        <v>7804320750187</v>
      </c>
      <c r="G1322" t="s">
        <v>3152</v>
      </c>
      <c r="I1322">
        <v>56.4</v>
      </c>
      <c r="K1322">
        <v>56.4</v>
      </c>
      <c r="L1322">
        <v>2</v>
      </c>
      <c r="M1322" t="s">
        <v>203</v>
      </c>
      <c r="N1322">
        <v>1</v>
      </c>
      <c r="O1322" s="28">
        <v>45586</v>
      </c>
      <c r="P1322" t="s">
        <v>201</v>
      </c>
      <c r="Q1322" t="s">
        <v>202</v>
      </c>
      <c r="R1322">
        <v>26.5</v>
      </c>
      <c r="S1322">
        <v>16</v>
      </c>
      <c r="T1322">
        <v>20240731</v>
      </c>
      <c r="U1322">
        <v>20250131</v>
      </c>
      <c r="V1322">
        <v>50202203</v>
      </c>
      <c r="W1322" t="s">
        <v>2043</v>
      </c>
    </row>
    <row r="1323" spans="1:23" x14ac:dyDescent="0.25">
      <c r="A1323" t="s">
        <v>466</v>
      </c>
      <c r="B1323" t="s">
        <v>2845</v>
      </c>
      <c r="C1323" t="s">
        <v>3153</v>
      </c>
      <c r="D1323" t="s">
        <v>2040</v>
      </c>
      <c r="E1323" t="s">
        <v>3154</v>
      </c>
      <c r="F1323">
        <v>8429073019535</v>
      </c>
      <c r="G1323" t="s">
        <v>3155</v>
      </c>
      <c r="I1323">
        <v>20884.62</v>
      </c>
      <c r="K1323">
        <v>20884.62</v>
      </c>
      <c r="L1323">
        <v>2</v>
      </c>
      <c r="M1323" t="s">
        <v>203</v>
      </c>
      <c r="N1323">
        <v>1</v>
      </c>
      <c r="P1323" t="s">
        <v>201</v>
      </c>
      <c r="Q1323" t="s">
        <v>202</v>
      </c>
      <c r="R1323">
        <v>30</v>
      </c>
      <c r="S1323">
        <v>16</v>
      </c>
      <c r="T1323">
        <v>20240506</v>
      </c>
      <c r="U1323">
        <v>20250131</v>
      </c>
      <c r="V1323">
        <v>50202203</v>
      </c>
      <c r="W1323" t="s">
        <v>2043</v>
      </c>
    </row>
    <row r="1324" spans="1:23" x14ac:dyDescent="0.25">
      <c r="A1324" t="s">
        <v>466</v>
      </c>
      <c r="B1324" t="s">
        <v>2845</v>
      </c>
      <c r="C1324" t="s">
        <v>3153</v>
      </c>
      <c r="D1324" t="s">
        <v>2040</v>
      </c>
      <c r="E1324" t="s">
        <v>3156</v>
      </c>
      <c r="F1324">
        <v>8429073080535</v>
      </c>
      <c r="G1324" t="s">
        <v>3157</v>
      </c>
      <c r="I1324">
        <v>8552</v>
      </c>
      <c r="K1324">
        <v>8552</v>
      </c>
      <c r="L1324">
        <v>2</v>
      </c>
      <c r="M1324" t="s">
        <v>203</v>
      </c>
      <c r="N1324">
        <v>1</v>
      </c>
      <c r="O1324" s="28">
        <v>40584</v>
      </c>
      <c r="P1324" t="s">
        <v>201</v>
      </c>
      <c r="R1324">
        <v>26.5</v>
      </c>
      <c r="S1324">
        <v>16</v>
      </c>
      <c r="T1324">
        <v>20081210</v>
      </c>
      <c r="U1324">
        <v>20250131</v>
      </c>
    </row>
    <row r="1325" spans="1:23" x14ac:dyDescent="0.25">
      <c r="A1325" t="s">
        <v>466</v>
      </c>
      <c r="B1325" t="s">
        <v>2845</v>
      </c>
      <c r="C1325" t="s">
        <v>3153</v>
      </c>
      <c r="D1325" t="s">
        <v>2040</v>
      </c>
      <c r="E1325" t="s">
        <v>3158</v>
      </c>
      <c r="F1325">
        <v>8429073090534</v>
      </c>
      <c r="G1325" t="s">
        <v>3159</v>
      </c>
      <c r="I1325">
        <v>11920</v>
      </c>
      <c r="K1325">
        <v>11920</v>
      </c>
      <c r="L1325">
        <v>2</v>
      </c>
      <c r="M1325" t="s">
        <v>203</v>
      </c>
      <c r="N1325">
        <v>1</v>
      </c>
      <c r="O1325" s="28">
        <v>41058</v>
      </c>
      <c r="P1325" t="s">
        <v>231</v>
      </c>
      <c r="R1325">
        <v>26.5</v>
      </c>
      <c r="S1325">
        <v>16</v>
      </c>
      <c r="T1325">
        <v>20110818</v>
      </c>
      <c r="U1325">
        <v>20250131</v>
      </c>
    </row>
    <row r="1326" spans="1:23" x14ac:dyDescent="0.25">
      <c r="A1326" t="s">
        <v>466</v>
      </c>
      <c r="B1326" t="s">
        <v>2845</v>
      </c>
      <c r="C1326" t="s">
        <v>3153</v>
      </c>
      <c r="D1326" t="s">
        <v>2040</v>
      </c>
      <c r="E1326" t="s">
        <v>3160</v>
      </c>
      <c r="F1326">
        <v>8429073014530</v>
      </c>
      <c r="G1326" t="s">
        <v>3161</v>
      </c>
      <c r="I1326">
        <v>15923.08</v>
      </c>
      <c r="K1326">
        <v>15923.08</v>
      </c>
      <c r="L1326">
        <v>2</v>
      </c>
      <c r="M1326" t="s">
        <v>203</v>
      </c>
      <c r="N1326">
        <v>1</v>
      </c>
      <c r="P1326" t="s">
        <v>231</v>
      </c>
      <c r="R1326">
        <v>30</v>
      </c>
      <c r="S1326">
        <v>16</v>
      </c>
      <c r="T1326">
        <v>20161116</v>
      </c>
      <c r="U1326">
        <v>20250131</v>
      </c>
    </row>
    <row r="1327" spans="1:23" x14ac:dyDescent="0.25">
      <c r="A1327" t="s">
        <v>466</v>
      </c>
      <c r="B1327" t="s">
        <v>2845</v>
      </c>
      <c r="C1327" t="s">
        <v>3153</v>
      </c>
      <c r="D1327" t="s">
        <v>2040</v>
      </c>
      <c r="E1327" t="s">
        <v>3162</v>
      </c>
      <c r="F1327">
        <v>8429073018538</v>
      </c>
      <c r="G1327" t="s">
        <v>3163</v>
      </c>
      <c r="I1327">
        <v>18538.46</v>
      </c>
      <c r="K1327">
        <v>18538.46</v>
      </c>
      <c r="L1327">
        <v>2</v>
      </c>
      <c r="M1327" t="s">
        <v>203</v>
      </c>
      <c r="N1327">
        <v>1</v>
      </c>
      <c r="O1327" s="28">
        <v>44560</v>
      </c>
      <c r="P1327" t="s">
        <v>231</v>
      </c>
      <c r="R1327">
        <v>30</v>
      </c>
      <c r="S1327">
        <v>16</v>
      </c>
      <c r="T1327">
        <v>20240506</v>
      </c>
      <c r="U1327">
        <v>20250131</v>
      </c>
      <c r="V1327">
        <v>50202203</v>
      </c>
      <c r="W1327" t="s">
        <v>2043</v>
      </c>
    </row>
    <row r="1328" spans="1:23" x14ac:dyDescent="0.25">
      <c r="A1328" t="s">
        <v>466</v>
      </c>
      <c r="B1328" t="s">
        <v>2845</v>
      </c>
      <c r="C1328" t="s">
        <v>3153</v>
      </c>
      <c r="D1328" t="s">
        <v>2040</v>
      </c>
      <c r="E1328" t="s">
        <v>3164</v>
      </c>
      <c r="F1328">
        <v>8429073020531</v>
      </c>
      <c r="G1328" t="s">
        <v>3165</v>
      </c>
      <c r="I1328">
        <v>20884.62</v>
      </c>
      <c r="K1328">
        <v>20884.62</v>
      </c>
      <c r="L1328">
        <v>2</v>
      </c>
      <c r="M1328" t="s">
        <v>203</v>
      </c>
      <c r="N1328">
        <v>1</v>
      </c>
      <c r="P1328" t="s">
        <v>201</v>
      </c>
      <c r="R1328">
        <v>30</v>
      </c>
      <c r="S1328">
        <v>16</v>
      </c>
      <c r="T1328">
        <v>20240710</v>
      </c>
      <c r="U1328">
        <v>20250131</v>
      </c>
      <c r="V1328">
        <v>50202203</v>
      </c>
      <c r="W1328" t="s">
        <v>2043</v>
      </c>
    </row>
    <row r="1329" spans="1:23" x14ac:dyDescent="0.25">
      <c r="A1329" t="s">
        <v>466</v>
      </c>
      <c r="B1329" t="s">
        <v>2784</v>
      </c>
      <c r="C1329" t="s">
        <v>3166</v>
      </c>
      <c r="D1329" t="s">
        <v>2040</v>
      </c>
      <c r="E1329" t="s">
        <v>3167</v>
      </c>
      <c r="F1329">
        <v>7798051951121</v>
      </c>
      <c r="G1329" t="s">
        <v>3168</v>
      </c>
      <c r="I1329">
        <v>127.67</v>
      </c>
      <c r="K1329">
        <v>127.67</v>
      </c>
      <c r="L1329">
        <v>2</v>
      </c>
      <c r="M1329" t="s">
        <v>203</v>
      </c>
      <c r="N1329">
        <v>1</v>
      </c>
      <c r="O1329" s="28">
        <v>45586</v>
      </c>
      <c r="P1329" t="s">
        <v>201</v>
      </c>
      <c r="Q1329" t="s">
        <v>202</v>
      </c>
      <c r="R1329">
        <v>26.5</v>
      </c>
      <c r="S1329">
        <v>16</v>
      </c>
      <c r="T1329">
        <v>20240708</v>
      </c>
      <c r="U1329">
        <v>20250131</v>
      </c>
      <c r="V1329">
        <v>50202203</v>
      </c>
      <c r="W1329" t="s">
        <v>2043</v>
      </c>
    </row>
    <row r="1330" spans="1:23" x14ac:dyDescent="0.25">
      <c r="A1330" t="s">
        <v>466</v>
      </c>
      <c r="B1330" t="s">
        <v>1788</v>
      </c>
      <c r="C1330" t="s">
        <v>2266</v>
      </c>
      <c r="D1330" t="s">
        <v>2040</v>
      </c>
      <c r="E1330" t="s">
        <v>3169</v>
      </c>
      <c r="F1330">
        <v>8436028380459</v>
      </c>
      <c r="G1330" t="s">
        <v>3170</v>
      </c>
      <c r="I1330">
        <v>146.69999999999999</v>
      </c>
      <c r="K1330">
        <v>146.69999999999999</v>
      </c>
      <c r="L1330">
        <v>2</v>
      </c>
      <c r="M1330" t="s">
        <v>203</v>
      </c>
      <c r="N1330">
        <v>1</v>
      </c>
      <c r="O1330" s="28">
        <v>45628</v>
      </c>
      <c r="P1330" t="s">
        <v>201</v>
      </c>
      <c r="Q1330" t="s">
        <v>202</v>
      </c>
      <c r="R1330">
        <v>26.5</v>
      </c>
      <c r="S1330">
        <v>16</v>
      </c>
      <c r="T1330">
        <v>20240710</v>
      </c>
      <c r="U1330">
        <v>20250131</v>
      </c>
      <c r="V1330">
        <v>50202203</v>
      </c>
      <c r="W1330" t="s">
        <v>2043</v>
      </c>
    </row>
    <row r="1331" spans="1:23" x14ac:dyDescent="0.25">
      <c r="A1331" t="s">
        <v>466</v>
      </c>
      <c r="B1331" t="s">
        <v>479</v>
      </c>
      <c r="C1331" t="s">
        <v>3171</v>
      </c>
      <c r="D1331" t="s">
        <v>2040</v>
      </c>
      <c r="E1331" t="s">
        <v>3172</v>
      </c>
      <c r="F1331">
        <v>7790762052838</v>
      </c>
      <c r="G1331" t="s">
        <v>3173</v>
      </c>
      <c r="I1331">
        <v>169.17</v>
      </c>
      <c r="K1331">
        <v>169.17</v>
      </c>
      <c r="L1331">
        <v>2</v>
      </c>
      <c r="M1331" t="s">
        <v>203</v>
      </c>
      <c r="N1331">
        <v>1</v>
      </c>
      <c r="O1331" s="28">
        <v>44554</v>
      </c>
      <c r="P1331" t="s">
        <v>599</v>
      </c>
      <c r="R1331">
        <v>26.5</v>
      </c>
      <c r="S1331">
        <v>16</v>
      </c>
      <c r="T1331">
        <v>20240509</v>
      </c>
      <c r="U1331">
        <v>20250131</v>
      </c>
      <c r="V1331">
        <v>50202203</v>
      </c>
      <c r="W1331" t="s">
        <v>2043</v>
      </c>
    </row>
    <row r="1332" spans="1:23" x14ac:dyDescent="0.25">
      <c r="A1332" t="s">
        <v>466</v>
      </c>
      <c r="B1332" t="s">
        <v>479</v>
      </c>
      <c r="C1332" t="s">
        <v>3171</v>
      </c>
      <c r="D1332" t="s">
        <v>2040</v>
      </c>
      <c r="E1332" t="s">
        <v>3174</v>
      </c>
      <c r="F1332">
        <v>7790762050117</v>
      </c>
      <c r="G1332" t="s">
        <v>3175</v>
      </c>
      <c r="I1332">
        <v>173.91</v>
      </c>
      <c r="K1332">
        <v>173.91</v>
      </c>
      <c r="L1332">
        <v>2</v>
      </c>
      <c r="M1332" t="s">
        <v>203</v>
      </c>
      <c r="N1332">
        <v>1</v>
      </c>
      <c r="O1332" s="28">
        <v>44187</v>
      </c>
      <c r="P1332" t="s">
        <v>599</v>
      </c>
      <c r="R1332">
        <v>26.5</v>
      </c>
      <c r="S1332">
        <v>16</v>
      </c>
      <c r="T1332">
        <v>20160309</v>
      </c>
      <c r="U1332">
        <v>20250131</v>
      </c>
      <c r="V1332">
        <v>50202203</v>
      </c>
      <c r="W1332" t="s">
        <v>2043</v>
      </c>
    </row>
    <row r="1333" spans="1:23" x14ac:dyDescent="0.25">
      <c r="A1333" t="s">
        <v>466</v>
      </c>
      <c r="B1333" t="s">
        <v>479</v>
      </c>
      <c r="C1333" t="s">
        <v>3171</v>
      </c>
      <c r="D1333" t="s">
        <v>2040</v>
      </c>
      <c r="E1333" t="s">
        <v>3176</v>
      </c>
      <c r="F1333">
        <v>7790762050124</v>
      </c>
      <c r="G1333" t="s">
        <v>3177</v>
      </c>
      <c r="I1333">
        <v>169.23</v>
      </c>
      <c r="K1333">
        <v>169.23</v>
      </c>
      <c r="L1333">
        <v>2</v>
      </c>
      <c r="M1333" t="s">
        <v>203</v>
      </c>
      <c r="N1333">
        <v>1</v>
      </c>
      <c r="O1333" s="28">
        <v>44187</v>
      </c>
      <c r="P1333" t="s">
        <v>599</v>
      </c>
      <c r="R1333">
        <v>30</v>
      </c>
      <c r="S1333">
        <v>16</v>
      </c>
      <c r="T1333">
        <v>20160309</v>
      </c>
      <c r="U1333">
        <v>20250131</v>
      </c>
      <c r="V1333">
        <v>50202203</v>
      </c>
      <c r="W1333" t="s">
        <v>2043</v>
      </c>
    </row>
    <row r="1334" spans="1:23" x14ac:dyDescent="0.25">
      <c r="A1334" t="s">
        <v>466</v>
      </c>
      <c r="B1334" t="s">
        <v>479</v>
      </c>
      <c r="C1334" t="s">
        <v>3171</v>
      </c>
      <c r="D1334" t="s">
        <v>2040</v>
      </c>
      <c r="E1334" t="s">
        <v>3178</v>
      </c>
      <c r="F1334">
        <v>7790762050858</v>
      </c>
      <c r="G1334" t="s">
        <v>3179</v>
      </c>
      <c r="I1334">
        <v>169.17</v>
      </c>
      <c r="K1334">
        <v>169.17</v>
      </c>
      <c r="L1334">
        <v>2</v>
      </c>
      <c r="M1334" t="s">
        <v>203</v>
      </c>
      <c r="N1334">
        <v>1</v>
      </c>
      <c r="O1334" s="28">
        <v>44554</v>
      </c>
      <c r="P1334" t="s">
        <v>599</v>
      </c>
      <c r="R1334">
        <v>26.5</v>
      </c>
      <c r="S1334">
        <v>16</v>
      </c>
      <c r="T1334">
        <v>20240509</v>
      </c>
      <c r="U1334">
        <v>20250131</v>
      </c>
      <c r="V1334">
        <v>50202203</v>
      </c>
      <c r="W1334" t="s">
        <v>2043</v>
      </c>
    </row>
    <row r="1335" spans="1:23" x14ac:dyDescent="0.25">
      <c r="A1335" t="s">
        <v>466</v>
      </c>
      <c r="B1335" t="s">
        <v>580</v>
      </c>
      <c r="C1335" t="s">
        <v>2269</v>
      </c>
      <c r="D1335" t="s">
        <v>2040</v>
      </c>
      <c r="E1335" t="s">
        <v>3180</v>
      </c>
      <c r="F1335">
        <v>8020735007008</v>
      </c>
      <c r="G1335" t="s">
        <v>3181</v>
      </c>
      <c r="I1335">
        <v>225.3</v>
      </c>
      <c r="K1335">
        <v>225.3</v>
      </c>
      <c r="L1335">
        <v>2</v>
      </c>
      <c r="M1335" t="s">
        <v>203</v>
      </c>
      <c r="N1335">
        <v>1</v>
      </c>
      <c r="O1335" s="28">
        <v>45607</v>
      </c>
      <c r="P1335" t="s">
        <v>201</v>
      </c>
      <c r="R1335">
        <v>26.5</v>
      </c>
      <c r="S1335">
        <v>16</v>
      </c>
      <c r="T1335">
        <v>20240724</v>
      </c>
      <c r="U1335">
        <v>20250131</v>
      </c>
      <c r="V1335">
        <v>50202203</v>
      </c>
      <c r="W1335" t="s">
        <v>2043</v>
      </c>
    </row>
    <row r="1336" spans="1:23" x14ac:dyDescent="0.25">
      <c r="A1336" t="s">
        <v>466</v>
      </c>
      <c r="B1336" t="s">
        <v>2277</v>
      </c>
      <c r="C1336" t="s">
        <v>2278</v>
      </c>
      <c r="D1336" t="s">
        <v>2040</v>
      </c>
      <c r="E1336" t="s">
        <v>3182</v>
      </c>
      <c r="F1336">
        <v>7502239213099</v>
      </c>
      <c r="G1336" t="s">
        <v>3183</v>
      </c>
      <c r="I1336">
        <v>220.55</v>
      </c>
      <c r="K1336">
        <v>220.55</v>
      </c>
      <c r="L1336">
        <v>2</v>
      </c>
      <c r="M1336" t="s">
        <v>203</v>
      </c>
      <c r="N1336">
        <v>1</v>
      </c>
      <c r="O1336" s="28">
        <v>45636</v>
      </c>
      <c r="P1336" t="s">
        <v>201</v>
      </c>
      <c r="R1336">
        <v>26.5</v>
      </c>
      <c r="S1336">
        <v>16</v>
      </c>
      <c r="T1336">
        <v>20240916</v>
      </c>
      <c r="U1336">
        <v>20250131</v>
      </c>
      <c r="V1336">
        <v>50202203</v>
      </c>
      <c r="W1336" t="s">
        <v>2043</v>
      </c>
    </row>
    <row r="1337" spans="1:23" x14ac:dyDescent="0.25">
      <c r="A1337" t="s">
        <v>466</v>
      </c>
      <c r="B1337" t="s">
        <v>2277</v>
      </c>
      <c r="C1337" t="s">
        <v>2278</v>
      </c>
      <c r="D1337" t="s">
        <v>2040</v>
      </c>
      <c r="E1337" t="s">
        <v>3184</v>
      </c>
      <c r="F1337">
        <v>7502239213228</v>
      </c>
      <c r="G1337" t="s">
        <v>3185</v>
      </c>
      <c r="I1337">
        <v>220.55</v>
      </c>
      <c r="K1337">
        <v>220.55</v>
      </c>
      <c r="L1337">
        <v>2</v>
      </c>
      <c r="M1337" t="s">
        <v>203</v>
      </c>
      <c r="N1337">
        <v>1</v>
      </c>
      <c r="O1337" s="28">
        <v>45625</v>
      </c>
      <c r="P1337" t="s">
        <v>201</v>
      </c>
      <c r="R1337">
        <v>26.5</v>
      </c>
      <c r="S1337">
        <v>16</v>
      </c>
      <c r="T1337">
        <v>20240916</v>
      </c>
      <c r="U1337">
        <v>20250131</v>
      </c>
      <c r="V1337">
        <v>50202203</v>
      </c>
      <c r="W1337" t="s">
        <v>2043</v>
      </c>
    </row>
    <row r="1338" spans="1:23" x14ac:dyDescent="0.25">
      <c r="A1338" t="s">
        <v>466</v>
      </c>
      <c r="B1338" t="s">
        <v>2277</v>
      </c>
      <c r="C1338" t="s">
        <v>2278</v>
      </c>
      <c r="D1338" t="s">
        <v>2040</v>
      </c>
      <c r="E1338" t="s">
        <v>3186</v>
      </c>
      <c r="F1338">
        <v>7502239211903</v>
      </c>
      <c r="G1338" t="s">
        <v>3187</v>
      </c>
      <c r="I1338">
        <v>334.39</v>
      </c>
      <c r="K1338">
        <v>334.39</v>
      </c>
      <c r="L1338">
        <v>2</v>
      </c>
      <c r="M1338" t="s">
        <v>203</v>
      </c>
      <c r="N1338">
        <v>1</v>
      </c>
      <c r="O1338" s="28">
        <v>45636</v>
      </c>
      <c r="P1338" t="s">
        <v>201</v>
      </c>
      <c r="R1338">
        <v>26.5</v>
      </c>
      <c r="S1338">
        <v>16</v>
      </c>
      <c r="T1338">
        <v>20240926</v>
      </c>
      <c r="U1338">
        <v>20250131</v>
      </c>
      <c r="V1338">
        <v>50202203</v>
      </c>
      <c r="W1338" t="s">
        <v>2043</v>
      </c>
    </row>
    <row r="1339" spans="1:23" x14ac:dyDescent="0.25">
      <c r="A1339" t="s">
        <v>466</v>
      </c>
      <c r="B1339" t="s">
        <v>2277</v>
      </c>
      <c r="C1339" t="s">
        <v>2278</v>
      </c>
      <c r="D1339" t="s">
        <v>2040</v>
      </c>
      <c r="E1339" t="s">
        <v>3188</v>
      </c>
      <c r="F1339">
        <v>7501563120103</v>
      </c>
      <c r="G1339" t="s">
        <v>3189</v>
      </c>
      <c r="I1339">
        <v>653.76</v>
      </c>
      <c r="K1339">
        <v>653.76</v>
      </c>
      <c r="L1339">
        <v>2</v>
      </c>
      <c r="M1339" t="s">
        <v>203</v>
      </c>
      <c r="N1339">
        <v>1</v>
      </c>
      <c r="O1339" s="28">
        <v>45630</v>
      </c>
      <c r="P1339" t="s">
        <v>201</v>
      </c>
      <c r="R1339">
        <v>26.5</v>
      </c>
      <c r="S1339">
        <v>16</v>
      </c>
      <c r="T1339">
        <v>20240916</v>
      </c>
      <c r="U1339">
        <v>20250131</v>
      </c>
      <c r="V1339">
        <v>50202203</v>
      </c>
      <c r="W1339" t="s">
        <v>2043</v>
      </c>
    </row>
    <row r="1340" spans="1:23" x14ac:dyDescent="0.25">
      <c r="A1340" t="s">
        <v>466</v>
      </c>
      <c r="B1340" t="s">
        <v>2277</v>
      </c>
      <c r="C1340" t="s">
        <v>2278</v>
      </c>
      <c r="D1340" t="s">
        <v>2040</v>
      </c>
      <c r="E1340" t="s">
        <v>3190</v>
      </c>
      <c r="F1340">
        <v>7502239211910</v>
      </c>
      <c r="G1340" t="s">
        <v>3191</v>
      </c>
      <c r="I1340">
        <v>407.12</v>
      </c>
      <c r="K1340">
        <v>407.12</v>
      </c>
      <c r="L1340">
        <v>2</v>
      </c>
      <c r="M1340" t="s">
        <v>203</v>
      </c>
      <c r="N1340">
        <v>1</v>
      </c>
      <c r="O1340" s="28">
        <v>45630</v>
      </c>
      <c r="P1340" t="s">
        <v>201</v>
      </c>
      <c r="R1340">
        <v>26.5</v>
      </c>
      <c r="S1340">
        <v>16</v>
      </c>
      <c r="T1340">
        <v>20240916</v>
      </c>
      <c r="U1340">
        <v>20250131</v>
      </c>
      <c r="V1340">
        <v>50202203</v>
      </c>
      <c r="W1340" t="s">
        <v>2043</v>
      </c>
    </row>
    <row r="1341" spans="1:23" x14ac:dyDescent="0.25">
      <c r="A1341" t="s">
        <v>466</v>
      </c>
      <c r="B1341" t="s">
        <v>2277</v>
      </c>
      <c r="C1341" t="s">
        <v>2278</v>
      </c>
      <c r="D1341" t="s">
        <v>2040</v>
      </c>
      <c r="E1341" t="s">
        <v>3192</v>
      </c>
      <c r="F1341">
        <v>7502239211880</v>
      </c>
      <c r="G1341" t="s">
        <v>3193</v>
      </c>
      <c r="I1341">
        <v>334.39</v>
      </c>
      <c r="K1341">
        <v>334.39</v>
      </c>
      <c r="L1341">
        <v>2</v>
      </c>
      <c r="M1341" t="s">
        <v>203</v>
      </c>
      <c r="N1341">
        <v>1</v>
      </c>
      <c r="O1341" s="28">
        <v>45630</v>
      </c>
      <c r="P1341" t="s">
        <v>201</v>
      </c>
      <c r="R1341">
        <v>26.5</v>
      </c>
      <c r="S1341">
        <v>16</v>
      </c>
      <c r="T1341">
        <v>20240926</v>
      </c>
      <c r="U1341">
        <v>20250131</v>
      </c>
      <c r="V1341">
        <v>50202203</v>
      </c>
      <c r="W1341" t="s">
        <v>2043</v>
      </c>
    </row>
    <row r="1342" spans="1:23" x14ac:dyDescent="0.25">
      <c r="A1342" t="s">
        <v>466</v>
      </c>
      <c r="B1342" t="s">
        <v>2277</v>
      </c>
      <c r="C1342" t="s">
        <v>2278</v>
      </c>
      <c r="D1342" t="s">
        <v>2040</v>
      </c>
      <c r="E1342" t="s">
        <v>3194</v>
      </c>
      <c r="F1342">
        <v>7501563120110</v>
      </c>
      <c r="G1342" t="s">
        <v>3195</v>
      </c>
      <c r="I1342">
        <v>407.12</v>
      </c>
      <c r="K1342">
        <v>407.12</v>
      </c>
      <c r="L1342">
        <v>2</v>
      </c>
      <c r="M1342" t="s">
        <v>203</v>
      </c>
      <c r="N1342">
        <v>1</v>
      </c>
      <c r="O1342" s="28">
        <v>45618</v>
      </c>
      <c r="P1342" t="s">
        <v>201</v>
      </c>
      <c r="R1342">
        <v>26.5</v>
      </c>
      <c r="S1342">
        <v>16</v>
      </c>
      <c r="T1342">
        <v>20240926</v>
      </c>
      <c r="U1342">
        <v>20250131</v>
      </c>
      <c r="V1342">
        <v>50202203</v>
      </c>
      <c r="W1342" t="s">
        <v>2043</v>
      </c>
    </row>
    <row r="1343" spans="1:23" x14ac:dyDescent="0.25">
      <c r="A1343" t="s">
        <v>466</v>
      </c>
      <c r="B1343" t="s">
        <v>2277</v>
      </c>
      <c r="C1343" t="s">
        <v>2278</v>
      </c>
      <c r="D1343" t="s">
        <v>2040</v>
      </c>
      <c r="E1343" t="s">
        <v>3196</v>
      </c>
      <c r="F1343">
        <v>7502239213372</v>
      </c>
      <c r="G1343" t="s">
        <v>3197</v>
      </c>
      <c r="I1343">
        <v>407.12</v>
      </c>
      <c r="K1343">
        <v>407.12</v>
      </c>
      <c r="L1343">
        <v>2</v>
      </c>
      <c r="M1343" t="s">
        <v>203</v>
      </c>
      <c r="N1343">
        <v>1</v>
      </c>
      <c r="O1343" s="28">
        <v>45600</v>
      </c>
      <c r="P1343" t="s">
        <v>201</v>
      </c>
      <c r="R1343">
        <v>26.5</v>
      </c>
      <c r="S1343">
        <v>16</v>
      </c>
      <c r="T1343">
        <v>20240916</v>
      </c>
      <c r="U1343">
        <v>20250131</v>
      </c>
      <c r="V1343">
        <v>50202203</v>
      </c>
      <c r="W1343" t="s">
        <v>2043</v>
      </c>
    </row>
    <row r="1344" spans="1:23" x14ac:dyDescent="0.25">
      <c r="A1344" t="s">
        <v>466</v>
      </c>
      <c r="B1344" t="s">
        <v>2845</v>
      </c>
      <c r="C1344" t="s">
        <v>380</v>
      </c>
      <c r="D1344" t="s">
        <v>2040</v>
      </c>
      <c r="E1344" t="s">
        <v>3198</v>
      </c>
      <c r="F1344">
        <v>7501095983924</v>
      </c>
      <c r="G1344" t="s">
        <v>3199</v>
      </c>
      <c r="I1344">
        <v>224</v>
      </c>
      <c r="K1344">
        <v>224</v>
      </c>
      <c r="L1344">
        <v>2</v>
      </c>
      <c r="M1344" t="s">
        <v>203</v>
      </c>
      <c r="N1344">
        <v>1</v>
      </c>
      <c r="P1344" t="s">
        <v>231</v>
      </c>
      <c r="R1344">
        <v>26.5</v>
      </c>
      <c r="S1344">
        <v>16</v>
      </c>
      <c r="T1344">
        <v>20050101</v>
      </c>
      <c r="U1344">
        <v>20250131</v>
      </c>
    </row>
    <row r="1345" spans="1:23" x14ac:dyDescent="0.25">
      <c r="A1345" t="s">
        <v>466</v>
      </c>
      <c r="B1345" t="s">
        <v>2845</v>
      </c>
      <c r="C1345" t="s">
        <v>380</v>
      </c>
      <c r="D1345" t="s">
        <v>2040</v>
      </c>
      <c r="E1345" t="s">
        <v>3200</v>
      </c>
      <c r="F1345">
        <v>8429073040119</v>
      </c>
      <c r="G1345" t="s">
        <v>3201</v>
      </c>
      <c r="I1345">
        <v>272</v>
      </c>
      <c r="K1345">
        <v>272</v>
      </c>
      <c r="L1345">
        <v>2</v>
      </c>
      <c r="M1345" t="s">
        <v>203</v>
      </c>
      <c r="N1345">
        <v>1</v>
      </c>
      <c r="P1345" t="s">
        <v>231</v>
      </c>
      <c r="R1345">
        <v>26.5</v>
      </c>
      <c r="S1345">
        <v>16</v>
      </c>
      <c r="T1345">
        <v>20050101</v>
      </c>
      <c r="U1345">
        <v>20250131</v>
      </c>
    </row>
    <row r="1346" spans="1:23" x14ac:dyDescent="0.25">
      <c r="A1346" t="s">
        <v>466</v>
      </c>
      <c r="B1346" t="s">
        <v>2845</v>
      </c>
      <c r="C1346" t="s">
        <v>380</v>
      </c>
      <c r="D1346" t="s">
        <v>2040</v>
      </c>
      <c r="E1346" t="s">
        <v>3202</v>
      </c>
      <c r="F1346">
        <v>8429073050170</v>
      </c>
      <c r="G1346" t="s">
        <v>3203</v>
      </c>
      <c r="I1346">
        <v>284</v>
      </c>
      <c r="K1346">
        <v>284</v>
      </c>
      <c r="L1346">
        <v>2</v>
      </c>
      <c r="M1346" t="s">
        <v>203</v>
      </c>
      <c r="N1346">
        <v>1</v>
      </c>
      <c r="O1346" s="28">
        <v>39588</v>
      </c>
      <c r="P1346" t="s">
        <v>231</v>
      </c>
      <c r="R1346">
        <v>26.5</v>
      </c>
      <c r="S1346">
        <v>16</v>
      </c>
      <c r="T1346">
        <v>20060228</v>
      </c>
      <c r="U1346">
        <v>20250131</v>
      </c>
    </row>
    <row r="1347" spans="1:23" x14ac:dyDescent="0.25">
      <c r="A1347" t="s">
        <v>466</v>
      </c>
      <c r="B1347" t="s">
        <v>2845</v>
      </c>
      <c r="C1347" t="s">
        <v>380</v>
      </c>
      <c r="D1347" t="s">
        <v>2040</v>
      </c>
      <c r="E1347" t="s">
        <v>3204</v>
      </c>
      <c r="F1347">
        <v>8429073050187</v>
      </c>
      <c r="G1347" t="s">
        <v>3205</v>
      </c>
      <c r="I1347">
        <v>776</v>
      </c>
      <c r="K1347">
        <v>776</v>
      </c>
      <c r="L1347">
        <v>2</v>
      </c>
      <c r="M1347" t="s">
        <v>203</v>
      </c>
      <c r="N1347">
        <v>1</v>
      </c>
      <c r="O1347" s="28">
        <v>39006</v>
      </c>
      <c r="P1347" t="s">
        <v>231</v>
      </c>
      <c r="R1347">
        <v>26.5</v>
      </c>
      <c r="S1347">
        <v>16</v>
      </c>
      <c r="T1347">
        <v>20050101</v>
      </c>
      <c r="U1347">
        <v>20250131</v>
      </c>
    </row>
    <row r="1348" spans="1:23" x14ac:dyDescent="0.25">
      <c r="A1348" t="s">
        <v>466</v>
      </c>
      <c r="B1348" t="s">
        <v>2845</v>
      </c>
      <c r="C1348" t="s">
        <v>380</v>
      </c>
      <c r="D1348" t="s">
        <v>2040</v>
      </c>
      <c r="E1348" t="s">
        <v>3206</v>
      </c>
      <c r="F1348">
        <v>8429073060254</v>
      </c>
      <c r="G1348" t="s">
        <v>3207</v>
      </c>
      <c r="I1348">
        <v>304</v>
      </c>
      <c r="K1348">
        <v>304</v>
      </c>
      <c r="L1348">
        <v>2</v>
      </c>
      <c r="M1348" t="s">
        <v>203</v>
      </c>
      <c r="N1348">
        <v>1</v>
      </c>
      <c r="O1348" s="28">
        <v>39596</v>
      </c>
      <c r="P1348" t="s">
        <v>231</v>
      </c>
      <c r="R1348">
        <v>26.5</v>
      </c>
      <c r="S1348">
        <v>16</v>
      </c>
      <c r="T1348">
        <v>20061205</v>
      </c>
      <c r="U1348">
        <v>20250131</v>
      </c>
    </row>
    <row r="1349" spans="1:23" x14ac:dyDescent="0.25">
      <c r="A1349" t="s">
        <v>466</v>
      </c>
      <c r="B1349" t="s">
        <v>2845</v>
      </c>
      <c r="C1349" t="s">
        <v>380</v>
      </c>
      <c r="D1349" t="s">
        <v>2040</v>
      </c>
      <c r="E1349" t="s">
        <v>3208</v>
      </c>
      <c r="F1349">
        <v>8429073060261</v>
      </c>
      <c r="G1349" t="s">
        <v>3209</v>
      </c>
      <c r="I1349">
        <v>800</v>
      </c>
      <c r="K1349">
        <v>800</v>
      </c>
      <c r="L1349">
        <v>2</v>
      </c>
      <c r="M1349" t="s">
        <v>203</v>
      </c>
      <c r="N1349">
        <v>1</v>
      </c>
      <c r="O1349" s="28">
        <v>39379</v>
      </c>
      <c r="P1349" t="s">
        <v>231</v>
      </c>
      <c r="R1349">
        <v>26.5</v>
      </c>
      <c r="S1349">
        <v>16</v>
      </c>
      <c r="T1349">
        <v>20070327</v>
      </c>
      <c r="U1349">
        <v>20250131</v>
      </c>
    </row>
    <row r="1350" spans="1:23" x14ac:dyDescent="0.25">
      <c r="A1350" t="s">
        <v>466</v>
      </c>
      <c r="B1350" t="s">
        <v>2845</v>
      </c>
      <c r="C1350" t="s">
        <v>380</v>
      </c>
      <c r="D1350" t="s">
        <v>2040</v>
      </c>
      <c r="E1350" t="s">
        <v>3210</v>
      </c>
      <c r="F1350">
        <v>8429073070253</v>
      </c>
      <c r="G1350" t="s">
        <v>3211</v>
      </c>
      <c r="I1350">
        <v>348</v>
      </c>
      <c r="K1350">
        <v>348</v>
      </c>
      <c r="L1350">
        <v>2</v>
      </c>
      <c r="M1350" t="s">
        <v>203</v>
      </c>
      <c r="N1350">
        <v>1</v>
      </c>
      <c r="O1350" s="28">
        <v>39892</v>
      </c>
      <c r="P1350" t="s">
        <v>231</v>
      </c>
      <c r="R1350">
        <v>26.5</v>
      </c>
      <c r="S1350">
        <v>16</v>
      </c>
      <c r="T1350">
        <v>20080519</v>
      </c>
      <c r="U1350">
        <v>20250131</v>
      </c>
    </row>
    <row r="1351" spans="1:23" x14ac:dyDescent="0.25">
      <c r="A1351" t="s">
        <v>466</v>
      </c>
      <c r="B1351" t="s">
        <v>2845</v>
      </c>
      <c r="C1351" t="s">
        <v>380</v>
      </c>
      <c r="D1351" t="s">
        <v>2040</v>
      </c>
      <c r="E1351" t="s">
        <v>3212</v>
      </c>
      <c r="F1351">
        <v>8429073080252</v>
      </c>
      <c r="G1351" t="s">
        <v>3213</v>
      </c>
      <c r="I1351">
        <v>376</v>
      </c>
      <c r="K1351">
        <v>376</v>
      </c>
      <c r="L1351">
        <v>2</v>
      </c>
      <c r="M1351" t="s">
        <v>203</v>
      </c>
      <c r="N1351">
        <v>1</v>
      </c>
      <c r="O1351" s="28">
        <v>40463</v>
      </c>
      <c r="P1351" t="s">
        <v>231</v>
      </c>
      <c r="R1351">
        <v>26.5</v>
      </c>
      <c r="S1351">
        <v>16</v>
      </c>
      <c r="T1351">
        <v>20081210</v>
      </c>
      <c r="U1351">
        <v>20250131</v>
      </c>
    </row>
    <row r="1352" spans="1:23" x14ac:dyDescent="0.25">
      <c r="A1352" t="s">
        <v>466</v>
      </c>
      <c r="B1352" t="s">
        <v>2845</v>
      </c>
      <c r="C1352" t="s">
        <v>380</v>
      </c>
      <c r="D1352" t="s">
        <v>2040</v>
      </c>
      <c r="E1352" t="s">
        <v>3214</v>
      </c>
      <c r="F1352">
        <v>8429073090251</v>
      </c>
      <c r="G1352" t="s">
        <v>3215</v>
      </c>
      <c r="I1352">
        <v>408</v>
      </c>
      <c r="K1352">
        <v>408</v>
      </c>
      <c r="L1352">
        <v>2</v>
      </c>
      <c r="M1352" t="s">
        <v>203</v>
      </c>
      <c r="N1352">
        <v>1</v>
      </c>
      <c r="O1352" s="28">
        <v>40666</v>
      </c>
      <c r="P1352" t="s">
        <v>231</v>
      </c>
      <c r="R1352">
        <v>30</v>
      </c>
      <c r="S1352">
        <v>16</v>
      </c>
      <c r="T1352">
        <v>20101006</v>
      </c>
      <c r="U1352">
        <v>20250131</v>
      </c>
    </row>
    <row r="1353" spans="1:23" x14ac:dyDescent="0.25">
      <c r="A1353" t="s">
        <v>466</v>
      </c>
      <c r="B1353" t="s">
        <v>2845</v>
      </c>
      <c r="C1353" t="s">
        <v>380</v>
      </c>
      <c r="D1353" t="s">
        <v>2040</v>
      </c>
      <c r="E1353" t="s">
        <v>3216</v>
      </c>
      <c r="F1353">
        <v>8429073010259</v>
      </c>
      <c r="G1353" t="s">
        <v>3217</v>
      </c>
      <c r="I1353">
        <v>400</v>
      </c>
      <c r="K1353">
        <v>400</v>
      </c>
      <c r="L1353">
        <v>2</v>
      </c>
      <c r="M1353" t="s">
        <v>203</v>
      </c>
      <c r="N1353">
        <v>1</v>
      </c>
      <c r="O1353" s="28">
        <v>41289</v>
      </c>
      <c r="P1353" t="s">
        <v>231</v>
      </c>
      <c r="R1353">
        <v>30</v>
      </c>
      <c r="S1353">
        <v>16</v>
      </c>
      <c r="T1353">
        <v>20110426</v>
      </c>
      <c r="U1353">
        <v>20250131</v>
      </c>
    </row>
    <row r="1354" spans="1:23" x14ac:dyDescent="0.25">
      <c r="A1354" t="s">
        <v>466</v>
      </c>
      <c r="B1354" t="s">
        <v>2845</v>
      </c>
      <c r="C1354" t="s">
        <v>380</v>
      </c>
      <c r="D1354" t="s">
        <v>2040</v>
      </c>
      <c r="E1354" t="s">
        <v>3218</v>
      </c>
      <c r="F1354">
        <v>8429073011256</v>
      </c>
      <c r="G1354" t="s">
        <v>3219</v>
      </c>
      <c r="I1354">
        <v>438.46</v>
      </c>
      <c r="K1354">
        <v>438.46</v>
      </c>
      <c r="L1354">
        <v>2</v>
      </c>
      <c r="M1354" t="s">
        <v>203</v>
      </c>
      <c r="N1354">
        <v>1</v>
      </c>
      <c r="O1354" s="28">
        <v>41653</v>
      </c>
      <c r="P1354" t="s">
        <v>231</v>
      </c>
      <c r="R1354">
        <v>30</v>
      </c>
      <c r="S1354">
        <v>16</v>
      </c>
      <c r="T1354">
        <v>20111220</v>
      </c>
      <c r="U1354">
        <v>20250131</v>
      </c>
    </row>
    <row r="1355" spans="1:23" x14ac:dyDescent="0.25">
      <c r="A1355" t="s">
        <v>466</v>
      </c>
      <c r="B1355" t="s">
        <v>2845</v>
      </c>
      <c r="C1355" t="s">
        <v>380</v>
      </c>
      <c r="D1355" t="s">
        <v>2040</v>
      </c>
      <c r="E1355" t="s">
        <v>3220</v>
      </c>
      <c r="F1355">
        <v>8429073012253</v>
      </c>
      <c r="G1355" t="s">
        <v>3221</v>
      </c>
      <c r="I1355">
        <v>438.46</v>
      </c>
      <c r="K1355">
        <v>438.46</v>
      </c>
      <c r="L1355">
        <v>2</v>
      </c>
      <c r="M1355" t="s">
        <v>203</v>
      </c>
      <c r="N1355">
        <v>1</v>
      </c>
      <c r="O1355" s="28">
        <v>41612</v>
      </c>
      <c r="P1355" t="s">
        <v>231</v>
      </c>
      <c r="R1355">
        <v>30</v>
      </c>
      <c r="S1355">
        <v>16</v>
      </c>
      <c r="T1355">
        <v>20130115</v>
      </c>
      <c r="U1355">
        <v>20250131</v>
      </c>
    </row>
    <row r="1356" spans="1:23" x14ac:dyDescent="0.25">
      <c r="A1356" t="s">
        <v>466</v>
      </c>
      <c r="B1356" t="s">
        <v>2845</v>
      </c>
      <c r="C1356" t="s">
        <v>380</v>
      </c>
      <c r="D1356" t="s">
        <v>2040</v>
      </c>
      <c r="E1356" t="s">
        <v>3222</v>
      </c>
      <c r="F1356">
        <v>8429073013250</v>
      </c>
      <c r="G1356" t="s">
        <v>3223</v>
      </c>
      <c r="I1356">
        <v>438.46</v>
      </c>
      <c r="K1356">
        <v>438.46</v>
      </c>
      <c r="L1356">
        <v>2</v>
      </c>
      <c r="M1356" t="s">
        <v>203</v>
      </c>
      <c r="N1356">
        <v>1</v>
      </c>
      <c r="O1356" s="28">
        <v>41855</v>
      </c>
      <c r="P1356" t="s">
        <v>231</v>
      </c>
      <c r="R1356">
        <v>30</v>
      </c>
      <c r="S1356">
        <v>16</v>
      </c>
      <c r="T1356">
        <v>20140210</v>
      </c>
      <c r="U1356">
        <v>20250131</v>
      </c>
    </row>
    <row r="1357" spans="1:23" x14ac:dyDescent="0.25">
      <c r="A1357" t="s">
        <v>466</v>
      </c>
      <c r="B1357" t="s">
        <v>2845</v>
      </c>
      <c r="C1357" t="s">
        <v>380</v>
      </c>
      <c r="D1357" t="s">
        <v>2040</v>
      </c>
      <c r="E1357" t="s">
        <v>3224</v>
      </c>
      <c r="F1357">
        <v>8429073014257</v>
      </c>
      <c r="G1357" t="s">
        <v>3225</v>
      </c>
      <c r="I1357">
        <v>461.54</v>
      </c>
      <c r="K1357">
        <v>461.54</v>
      </c>
      <c r="L1357">
        <v>2</v>
      </c>
      <c r="M1357" t="s">
        <v>203</v>
      </c>
      <c r="N1357">
        <v>1</v>
      </c>
      <c r="O1357" s="28">
        <v>45420</v>
      </c>
      <c r="P1357" t="s">
        <v>231</v>
      </c>
      <c r="R1357">
        <v>30</v>
      </c>
      <c r="S1357">
        <v>16</v>
      </c>
      <c r="T1357">
        <v>20141105</v>
      </c>
      <c r="U1357">
        <v>20250131</v>
      </c>
      <c r="V1357">
        <v>50202203</v>
      </c>
      <c r="W1357" t="s">
        <v>2043</v>
      </c>
    </row>
    <row r="1358" spans="1:23" x14ac:dyDescent="0.25">
      <c r="A1358" t="s">
        <v>466</v>
      </c>
      <c r="B1358" t="s">
        <v>2845</v>
      </c>
      <c r="C1358" t="s">
        <v>380</v>
      </c>
      <c r="D1358" t="s">
        <v>2040</v>
      </c>
      <c r="E1358" t="s">
        <v>3226</v>
      </c>
      <c r="F1358">
        <v>8429073015292</v>
      </c>
      <c r="G1358" t="s">
        <v>3227</v>
      </c>
      <c r="I1358">
        <v>550</v>
      </c>
      <c r="K1358">
        <v>550</v>
      </c>
      <c r="L1358">
        <v>2</v>
      </c>
      <c r="M1358" t="s">
        <v>203</v>
      </c>
      <c r="N1358">
        <v>1</v>
      </c>
      <c r="O1358" s="28">
        <v>42522</v>
      </c>
      <c r="P1358" t="s">
        <v>231</v>
      </c>
      <c r="R1358">
        <v>30</v>
      </c>
      <c r="S1358">
        <v>16</v>
      </c>
      <c r="T1358">
        <v>20161116</v>
      </c>
      <c r="U1358">
        <v>20250131</v>
      </c>
      <c r="V1358">
        <v>50202203</v>
      </c>
      <c r="W1358" t="s">
        <v>2043</v>
      </c>
    </row>
    <row r="1359" spans="1:23" x14ac:dyDescent="0.25">
      <c r="A1359" t="s">
        <v>466</v>
      </c>
      <c r="B1359" t="s">
        <v>2845</v>
      </c>
      <c r="C1359" t="s">
        <v>380</v>
      </c>
      <c r="D1359" t="s">
        <v>2040</v>
      </c>
      <c r="E1359" t="s">
        <v>3228</v>
      </c>
      <c r="F1359">
        <v>8429073016299</v>
      </c>
      <c r="G1359" t="s">
        <v>3229</v>
      </c>
      <c r="I1359">
        <v>700</v>
      </c>
      <c r="K1359">
        <v>700</v>
      </c>
      <c r="L1359">
        <v>2</v>
      </c>
      <c r="M1359" t="s">
        <v>203</v>
      </c>
      <c r="N1359">
        <v>1</v>
      </c>
      <c r="O1359" s="28">
        <v>45439</v>
      </c>
      <c r="P1359" t="s">
        <v>201</v>
      </c>
      <c r="R1359">
        <v>30</v>
      </c>
      <c r="S1359">
        <v>16</v>
      </c>
      <c r="T1359">
        <v>20240523</v>
      </c>
      <c r="U1359">
        <v>20250131</v>
      </c>
      <c r="V1359">
        <v>50202203</v>
      </c>
      <c r="W1359" t="s">
        <v>2043</v>
      </c>
    </row>
    <row r="1360" spans="1:23" x14ac:dyDescent="0.25">
      <c r="A1360" t="s">
        <v>466</v>
      </c>
      <c r="B1360" t="s">
        <v>2845</v>
      </c>
      <c r="C1360" t="s">
        <v>380</v>
      </c>
      <c r="D1360" t="s">
        <v>2040</v>
      </c>
      <c r="E1360" t="s">
        <v>381</v>
      </c>
      <c r="F1360">
        <v>8429073019290</v>
      </c>
      <c r="G1360" t="s">
        <v>382</v>
      </c>
      <c r="I1360">
        <v>711.53</v>
      </c>
      <c r="K1360">
        <v>711.53</v>
      </c>
      <c r="L1360">
        <v>2</v>
      </c>
      <c r="M1360" t="s">
        <v>203</v>
      </c>
      <c r="N1360">
        <v>1</v>
      </c>
      <c r="O1360" s="28">
        <v>45275</v>
      </c>
      <c r="P1360" t="s">
        <v>201</v>
      </c>
      <c r="Q1360" t="s">
        <v>202</v>
      </c>
      <c r="R1360">
        <v>30</v>
      </c>
      <c r="S1360">
        <v>16</v>
      </c>
      <c r="T1360">
        <v>20240509</v>
      </c>
      <c r="U1360">
        <v>20250131</v>
      </c>
      <c r="V1360">
        <v>50202203</v>
      </c>
      <c r="W1360" t="s">
        <v>2043</v>
      </c>
    </row>
    <row r="1361" spans="1:23" x14ac:dyDescent="0.25">
      <c r="A1361" t="s">
        <v>466</v>
      </c>
      <c r="B1361" t="s">
        <v>2845</v>
      </c>
      <c r="C1361" t="s">
        <v>380</v>
      </c>
      <c r="D1361" t="s">
        <v>2040</v>
      </c>
      <c r="E1361" t="s">
        <v>3230</v>
      </c>
      <c r="F1361">
        <v>8429073022207</v>
      </c>
      <c r="G1361" t="s">
        <v>3231</v>
      </c>
      <c r="I1361">
        <v>753.85</v>
      </c>
      <c r="K1361">
        <v>753.85</v>
      </c>
      <c r="L1361">
        <v>2</v>
      </c>
      <c r="M1361" t="s">
        <v>203</v>
      </c>
      <c r="N1361">
        <v>1</v>
      </c>
      <c r="O1361" s="28">
        <v>45447</v>
      </c>
      <c r="P1361" t="s">
        <v>201</v>
      </c>
      <c r="R1361">
        <v>30</v>
      </c>
      <c r="S1361">
        <v>16</v>
      </c>
      <c r="T1361">
        <v>20240509</v>
      </c>
      <c r="U1361">
        <v>20250131</v>
      </c>
      <c r="V1361">
        <v>50202203</v>
      </c>
      <c r="W1361" t="s">
        <v>2043</v>
      </c>
    </row>
    <row r="1362" spans="1:23" x14ac:dyDescent="0.25">
      <c r="A1362" t="s">
        <v>466</v>
      </c>
      <c r="B1362" t="s">
        <v>2845</v>
      </c>
      <c r="C1362" t="s">
        <v>380</v>
      </c>
      <c r="D1362" t="s">
        <v>2040</v>
      </c>
      <c r="E1362" t="s">
        <v>3232</v>
      </c>
      <c r="F1362">
        <v>8429073023204</v>
      </c>
      <c r="G1362" t="s">
        <v>3233</v>
      </c>
      <c r="I1362">
        <v>753.85</v>
      </c>
      <c r="K1362">
        <v>753.85</v>
      </c>
      <c r="L1362">
        <v>2</v>
      </c>
      <c r="M1362" t="s">
        <v>203</v>
      </c>
      <c r="N1362">
        <v>1</v>
      </c>
      <c r="O1362" s="28">
        <v>45588</v>
      </c>
      <c r="P1362" t="s">
        <v>201</v>
      </c>
      <c r="R1362">
        <v>30</v>
      </c>
      <c r="S1362">
        <v>16</v>
      </c>
      <c r="T1362">
        <v>20241008</v>
      </c>
      <c r="U1362">
        <v>20250131</v>
      </c>
      <c r="V1362">
        <v>50202203</v>
      </c>
      <c r="W1362" t="s">
        <v>2043</v>
      </c>
    </row>
    <row r="1363" spans="1:23" x14ac:dyDescent="0.25">
      <c r="A1363" t="s">
        <v>466</v>
      </c>
      <c r="B1363" t="s">
        <v>2784</v>
      </c>
      <c r="C1363" t="s">
        <v>3234</v>
      </c>
      <c r="D1363" t="s">
        <v>2040</v>
      </c>
      <c r="E1363" t="s">
        <v>3235</v>
      </c>
      <c r="F1363">
        <v>99999999999</v>
      </c>
      <c r="G1363" t="s">
        <v>3236</v>
      </c>
      <c r="I1363">
        <v>1581.03</v>
      </c>
      <c r="K1363">
        <v>1581.03</v>
      </c>
      <c r="L1363">
        <v>2</v>
      </c>
      <c r="M1363" t="s">
        <v>203</v>
      </c>
      <c r="N1363">
        <v>1</v>
      </c>
      <c r="P1363" t="s">
        <v>231</v>
      </c>
      <c r="R1363">
        <v>26.5</v>
      </c>
      <c r="S1363">
        <v>16</v>
      </c>
      <c r="T1363">
        <v>20240910</v>
      </c>
      <c r="U1363">
        <v>20250131</v>
      </c>
      <c r="V1363">
        <v>50202203</v>
      </c>
      <c r="W1363" t="s">
        <v>2043</v>
      </c>
    </row>
    <row r="1364" spans="1:23" x14ac:dyDescent="0.25">
      <c r="A1364" t="s">
        <v>466</v>
      </c>
      <c r="B1364" t="s">
        <v>2784</v>
      </c>
      <c r="C1364" t="s">
        <v>3234</v>
      </c>
      <c r="D1364" t="s">
        <v>2040</v>
      </c>
      <c r="E1364" t="s">
        <v>3237</v>
      </c>
      <c r="F1364">
        <v>7798051951213</v>
      </c>
      <c r="G1364" t="s">
        <v>3238</v>
      </c>
      <c r="I1364">
        <v>2252.96</v>
      </c>
      <c r="K1364">
        <v>2252.96</v>
      </c>
      <c r="L1364">
        <v>2</v>
      </c>
      <c r="M1364" t="s">
        <v>203</v>
      </c>
      <c r="N1364">
        <v>1</v>
      </c>
      <c r="O1364" s="28">
        <v>45608</v>
      </c>
      <c r="P1364" t="s">
        <v>201</v>
      </c>
      <c r="R1364">
        <v>26.5</v>
      </c>
      <c r="S1364">
        <v>16</v>
      </c>
      <c r="T1364">
        <v>20241121</v>
      </c>
      <c r="U1364">
        <v>20250131</v>
      </c>
      <c r="V1364">
        <v>50202203</v>
      </c>
      <c r="W1364" t="s">
        <v>2043</v>
      </c>
    </row>
    <row r="1365" spans="1:23" x14ac:dyDescent="0.25">
      <c r="A1365" t="s">
        <v>466</v>
      </c>
      <c r="B1365" t="s">
        <v>2052</v>
      </c>
      <c r="C1365" t="s">
        <v>383</v>
      </c>
      <c r="D1365" t="s">
        <v>2040</v>
      </c>
      <c r="E1365" t="s">
        <v>3239</v>
      </c>
      <c r="F1365">
        <v>8437013426046</v>
      </c>
      <c r="G1365" t="s">
        <v>3240</v>
      </c>
      <c r="I1365">
        <v>2015.81</v>
      </c>
      <c r="K1365">
        <v>2015.81</v>
      </c>
      <c r="L1365">
        <v>2</v>
      </c>
      <c r="M1365" t="s">
        <v>203</v>
      </c>
      <c r="N1365">
        <v>1</v>
      </c>
      <c r="O1365" s="28">
        <v>41725</v>
      </c>
      <c r="P1365" t="s">
        <v>231</v>
      </c>
      <c r="R1365">
        <v>26.5</v>
      </c>
      <c r="S1365">
        <v>16</v>
      </c>
      <c r="T1365">
        <v>20140110</v>
      </c>
      <c r="U1365">
        <v>20250131</v>
      </c>
      <c r="V1365">
        <v>50202200</v>
      </c>
      <c r="W1365" t="s">
        <v>1556</v>
      </c>
    </row>
    <row r="1366" spans="1:23" x14ac:dyDescent="0.25">
      <c r="A1366" t="s">
        <v>466</v>
      </c>
      <c r="B1366" t="s">
        <v>2052</v>
      </c>
      <c r="C1366" t="s">
        <v>383</v>
      </c>
      <c r="D1366" t="s">
        <v>2040</v>
      </c>
      <c r="E1366" t="s">
        <v>3241</v>
      </c>
      <c r="F1366">
        <v>8437013426053</v>
      </c>
      <c r="G1366" t="s">
        <v>3242</v>
      </c>
      <c r="I1366">
        <v>4505.93</v>
      </c>
      <c r="K1366">
        <v>4505.93</v>
      </c>
      <c r="L1366">
        <v>2</v>
      </c>
      <c r="M1366" t="s">
        <v>203</v>
      </c>
      <c r="N1366">
        <v>1</v>
      </c>
      <c r="O1366" s="28">
        <v>41738</v>
      </c>
      <c r="P1366" t="s">
        <v>231</v>
      </c>
      <c r="R1366">
        <v>26.5</v>
      </c>
      <c r="S1366">
        <v>16</v>
      </c>
      <c r="T1366">
        <v>20140110</v>
      </c>
      <c r="U1366">
        <v>20250131</v>
      </c>
      <c r="V1366">
        <v>50202200</v>
      </c>
      <c r="W1366" t="s">
        <v>1556</v>
      </c>
    </row>
    <row r="1367" spans="1:23" x14ac:dyDescent="0.25">
      <c r="A1367" t="s">
        <v>466</v>
      </c>
      <c r="B1367" t="s">
        <v>2052</v>
      </c>
      <c r="C1367" t="s">
        <v>383</v>
      </c>
      <c r="D1367" t="s">
        <v>2040</v>
      </c>
      <c r="E1367" t="s">
        <v>3243</v>
      </c>
      <c r="F1367">
        <v>8437013426015</v>
      </c>
      <c r="G1367" t="s">
        <v>3244</v>
      </c>
      <c r="I1367">
        <v>853.76</v>
      </c>
      <c r="K1367">
        <v>853.76</v>
      </c>
      <c r="L1367">
        <v>2</v>
      </c>
      <c r="M1367" t="s">
        <v>203</v>
      </c>
      <c r="N1367">
        <v>1</v>
      </c>
      <c r="O1367" s="28">
        <v>41962</v>
      </c>
      <c r="P1367" t="s">
        <v>231</v>
      </c>
      <c r="R1367">
        <v>26.5</v>
      </c>
      <c r="S1367">
        <v>16</v>
      </c>
      <c r="T1367">
        <v>20140110</v>
      </c>
      <c r="U1367">
        <v>20250131</v>
      </c>
      <c r="V1367">
        <v>50202200</v>
      </c>
      <c r="W1367" t="s">
        <v>1556</v>
      </c>
    </row>
    <row r="1368" spans="1:23" x14ac:dyDescent="0.25">
      <c r="A1368" t="s">
        <v>466</v>
      </c>
      <c r="B1368" t="s">
        <v>2052</v>
      </c>
      <c r="C1368" t="s">
        <v>383</v>
      </c>
      <c r="D1368" t="s">
        <v>2040</v>
      </c>
      <c r="E1368" t="s">
        <v>3245</v>
      </c>
      <c r="F1368">
        <v>8437013426176</v>
      </c>
      <c r="G1368" t="s">
        <v>3246</v>
      </c>
      <c r="I1368">
        <v>4545.3900000000003</v>
      </c>
      <c r="K1368">
        <v>4545.3900000000003</v>
      </c>
      <c r="L1368">
        <v>2</v>
      </c>
      <c r="M1368" t="s">
        <v>203</v>
      </c>
      <c r="N1368">
        <v>1</v>
      </c>
      <c r="O1368" s="28">
        <v>41971</v>
      </c>
      <c r="P1368" t="s">
        <v>231</v>
      </c>
      <c r="R1368">
        <v>30</v>
      </c>
      <c r="S1368">
        <v>16</v>
      </c>
      <c r="T1368">
        <v>20141126</v>
      </c>
      <c r="U1368">
        <v>20250131</v>
      </c>
      <c r="V1368">
        <v>50202200</v>
      </c>
      <c r="W1368" t="s">
        <v>1556</v>
      </c>
    </row>
    <row r="1369" spans="1:23" x14ac:dyDescent="0.25">
      <c r="A1369" t="s">
        <v>466</v>
      </c>
      <c r="B1369" t="s">
        <v>2052</v>
      </c>
      <c r="C1369" t="s">
        <v>383</v>
      </c>
      <c r="D1369" t="s">
        <v>2040</v>
      </c>
      <c r="E1369" t="s">
        <v>3247</v>
      </c>
      <c r="F1369">
        <v>8437013426282</v>
      </c>
      <c r="G1369" t="s">
        <v>3248</v>
      </c>
      <c r="I1369">
        <v>2130.77</v>
      </c>
      <c r="K1369">
        <v>2130.77</v>
      </c>
      <c r="L1369">
        <v>2</v>
      </c>
      <c r="M1369" t="s">
        <v>203</v>
      </c>
      <c r="N1369">
        <v>1</v>
      </c>
      <c r="O1369" s="28">
        <v>42352</v>
      </c>
      <c r="P1369" t="s">
        <v>231</v>
      </c>
      <c r="R1369">
        <v>30</v>
      </c>
      <c r="S1369">
        <v>16</v>
      </c>
      <c r="T1369">
        <v>20150908</v>
      </c>
      <c r="U1369">
        <v>20250131</v>
      </c>
      <c r="V1369">
        <v>50202200</v>
      </c>
      <c r="W1369" t="s">
        <v>1556</v>
      </c>
    </row>
    <row r="1370" spans="1:23" x14ac:dyDescent="0.25">
      <c r="A1370" t="s">
        <v>466</v>
      </c>
      <c r="B1370" t="s">
        <v>2052</v>
      </c>
      <c r="C1370" t="s">
        <v>383</v>
      </c>
      <c r="D1370" t="s">
        <v>2040</v>
      </c>
      <c r="E1370" t="s">
        <v>3249</v>
      </c>
      <c r="F1370">
        <v>8437013426299</v>
      </c>
      <c r="G1370" t="s">
        <v>3250</v>
      </c>
      <c r="I1370">
        <v>4788.46</v>
      </c>
      <c r="K1370">
        <v>4788.46</v>
      </c>
      <c r="L1370">
        <v>2</v>
      </c>
      <c r="M1370" t="s">
        <v>203</v>
      </c>
      <c r="N1370">
        <v>1</v>
      </c>
      <c r="O1370" s="28">
        <v>42258</v>
      </c>
      <c r="P1370" t="s">
        <v>231</v>
      </c>
      <c r="R1370">
        <v>30</v>
      </c>
      <c r="S1370">
        <v>16</v>
      </c>
      <c r="T1370">
        <v>20150908</v>
      </c>
      <c r="U1370">
        <v>20250131</v>
      </c>
      <c r="V1370">
        <v>50202200</v>
      </c>
      <c r="W1370" t="s">
        <v>1556</v>
      </c>
    </row>
    <row r="1371" spans="1:23" x14ac:dyDescent="0.25">
      <c r="A1371" t="s">
        <v>466</v>
      </c>
      <c r="B1371" t="s">
        <v>2052</v>
      </c>
      <c r="C1371" t="s">
        <v>383</v>
      </c>
      <c r="D1371" t="s">
        <v>2040</v>
      </c>
      <c r="E1371" t="s">
        <v>3251</v>
      </c>
      <c r="F1371">
        <v>8437013426251</v>
      </c>
      <c r="G1371" t="s">
        <v>3252</v>
      </c>
      <c r="I1371">
        <v>915.39</v>
      </c>
      <c r="K1371">
        <v>915.39</v>
      </c>
      <c r="L1371">
        <v>2</v>
      </c>
      <c r="M1371" t="s">
        <v>203</v>
      </c>
      <c r="N1371">
        <v>1</v>
      </c>
      <c r="O1371" s="28">
        <v>42460</v>
      </c>
      <c r="P1371" t="s">
        <v>231</v>
      </c>
      <c r="R1371">
        <v>30</v>
      </c>
      <c r="S1371">
        <v>16</v>
      </c>
      <c r="T1371">
        <v>20150908</v>
      </c>
      <c r="U1371">
        <v>20250131</v>
      </c>
      <c r="V1371">
        <v>50202200</v>
      </c>
      <c r="W1371" t="s">
        <v>1556</v>
      </c>
    </row>
    <row r="1372" spans="1:23" x14ac:dyDescent="0.25">
      <c r="A1372" t="s">
        <v>466</v>
      </c>
      <c r="B1372" t="s">
        <v>2052</v>
      </c>
      <c r="C1372" t="s">
        <v>383</v>
      </c>
      <c r="D1372" t="s">
        <v>2040</v>
      </c>
      <c r="E1372" t="s">
        <v>3253</v>
      </c>
      <c r="F1372">
        <v>8437013426305</v>
      </c>
      <c r="G1372" t="s">
        <v>3254</v>
      </c>
      <c r="I1372">
        <v>9923.08</v>
      </c>
      <c r="K1372">
        <v>9923.08</v>
      </c>
      <c r="L1372">
        <v>2</v>
      </c>
      <c r="M1372" t="s">
        <v>203</v>
      </c>
      <c r="N1372">
        <v>1</v>
      </c>
      <c r="O1372" s="28">
        <v>42478</v>
      </c>
      <c r="P1372" t="s">
        <v>231</v>
      </c>
      <c r="R1372">
        <v>30</v>
      </c>
      <c r="S1372">
        <v>16</v>
      </c>
      <c r="T1372">
        <v>20150908</v>
      </c>
      <c r="U1372">
        <v>20250131</v>
      </c>
      <c r="V1372">
        <v>50202200</v>
      </c>
      <c r="W1372" t="s">
        <v>1556</v>
      </c>
    </row>
    <row r="1373" spans="1:23" x14ac:dyDescent="0.25">
      <c r="A1373" t="s">
        <v>466</v>
      </c>
      <c r="B1373" t="s">
        <v>2052</v>
      </c>
      <c r="C1373" t="s">
        <v>383</v>
      </c>
      <c r="D1373" t="s">
        <v>2040</v>
      </c>
      <c r="E1373" t="s">
        <v>3255</v>
      </c>
      <c r="F1373">
        <v>8437013426398</v>
      </c>
      <c r="G1373" t="s">
        <v>3256</v>
      </c>
      <c r="I1373">
        <v>2861.66</v>
      </c>
      <c r="K1373">
        <v>2861.66</v>
      </c>
      <c r="L1373">
        <v>2</v>
      </c>
      <c r="M1373" t="s">
        <v>203</v>
      </c>
      <c r="N1373">
        <v>1</v>
      </c>
      <c r="O1373" s="28">
        <v>42958</v>
      </c>
      <c r="P1373" t="s">
        <v>599</v>
      </c>
      <c r="R1373">
        <v>26.5</v>
      </c>
      <c r="S1373">
        <v>16</v>
      </c>
      <c r="T1373">
        <v>20170104</v>
      </c>
      <c r="U1373">
        <v>20250131</v>
      </c>
      <c r="V1373">
        <v>50202203</v>
      </c>
      <c r="W1373" t="s">
        <v>2043</v>
      </c>
    </row>
    <row r="1374" spans="1:23" x14ac:dyDescent="0.25">
      <c r="A1374" t="s">
        <v>466</v>
      </c>
      <c r="B1374" t="s">
        <v>2052</v>
      </c>
      <c r="C1374" t="s">
        <v>383</v>
      </c>
      <c r="D1374" t="s">
        <v>2040</v>
      </c>
      <c r="E1374" t="s">
        <v>3257</v>
      </c>
      <c r="F1374">
        <v>8437013426404</v>
      </c>
      <c r="G1374" t="s">
        <v>3258</v>
      </c>
      <c r="I1374">
        <v>6434.78</v>
      </c>
      <c r="K1374">
        <v>6434.78</v>
      </c>
      <c r="L1374">
        <v>2</v>
      </c>
      <c r="M1374" t="s">
        <v>203</v>
      </c>
      <c r="N1374">
        <v>1</v>
      </c>
      <c r="P1374" t="s">
        <v>599</v>
      </c>
      <c r="R1374">
        <v>26.5</v>
      </c>
      <c r="S1374">
        <v>16</v>
      </c>
      <c r="T1374">
        <v>20170104</v>
      </c>
      <c r="U1374">
        <v>20250131</v>
      </c>
      <c r="V1374">
        <v>50202203</v>
      </c>
      <c r="W1374" t="s">
        <v>2043</v>
      </c>
    </row>
    <row r="1375" spans="1:23" x14ac:dyDescent="0.25">
      <c r="A1375" t="s">
        <v>466</v>
      </c>
      <c r="B1375" t="s">
        <v>2052</v>
      </c>
      <c r="C1375" t="s">
        <v>383</v>
      </c>
      <c r="D1375" t="s">
        <v>2040</v>
      </c>
      <c r="E1375" t="s">
        <v>3259</v>
      </c>
      <c r="F1375">
        <v>8437013426411</v>
      </c>
      <c r="G1375" t="s">
        <v>3260</v>
      </c>
      <c r="I1375">
        <v>13320.16</v>
      </c>
      <c r="K1375">
        <v>13320.16</v>
      </c>
      <c r="L1375">
        <v>2</v>
      </c>
      <c r="M1375" t="s">
        <v>203</v>
      </c>
      <c r="N1375">
        <v>1</v>
      </c>
      <c r="O1375" s="28">
        <v>42635</v>
      </c>
      <c r="P1375" t="s">
        <v>599</v>
      </c>
      <c r="R1375">
        <v>26.5</v>
      </c>
      <c r="S1375">
        <v>16</v>
      </c>
      <c r="T1375">
        <v>20170104</v>
      </c>
      <c r="U1375">
        <v>20250131</v>
      </c>
      <c r="V1375">
        <v>50202203</v>
      </c>
      <c r="W1375" t="s">
        <v>2043</v>
      </c>
    </row>
    <row r="1376" spans="1:23" x14ac:dyDescent="0.25">
      <c r="A1376" t="s">
        <v>466</v>
      </c>
      <c r="B1376" t="s">
        <v>2052</v>
      </c>
      <c r="C1376" t="s">
        <v>383</v>
      </c>
      <c r="D1376" t="s">
        <v>2040</v>
      </c>
      <c r="E1376" t="s">
        <v>3261</v>
      </c>
      <c r="F1376">
        <v>8437013426374</v>
      </c>
      <c r="G1376" t="s">
        <v>3262</v>
      </c>
      <c r="I1376">
        <v>1158.0999999999999</v>
      </c>
      <c r="K1376">
        <v>1158.0999999999999</v>
      </c>
      <c r="L1376">
        <v>2</v>
      </c>
      <c r="M1376" t="s">
        <v>203</v>
      </c>
      <c r="N1376">
        <v>1</v>
      </c>
      <c r="O1376" s="28">
        <v>42958</v>
      </c>
      <c r="P1376" t="s">
        <v>599</v>
      </c>
      <c r="R1376">
        <v>26.5</v>
      </c>
      <c r="S1376">
        <v>16</v>
      </c>
      <c r="T1376">
        <v>20170104</v>
      </c>
      <c r="U1376">
        <v>20250131</v>
      </c>
      <c r="V1376">
        <v>50202203</v>
      </c>
      <c r="W1376" t="s">
        <v>2043</v>
      </c>
    </row>
    <row r="1377" spans="1:23" x14ac:dyDescent="0.25">
      <c r="A1377" t="s">
        <v>466</v>
      </c>
      <c r="B1377" t="s">
        <v>2052</v>
      </c>
      <c r="C1377" t="s">
        <v>383</v>
      </c>
      <c r="D1377" t="s">
        <v>2040</v>
      </c>
      <c r="E1377" t="s">
        <v>3263</v>
      </c>
      <c r="F1377">
        <v>8437013426497</v>
      </c>
      <c r="G1377" t="s">
        <v>3264</v>
      </c>
      <c r="I1377">
        <v>3043.48</v>
      </c>
      <c r="K1377">
        <v>3043.48</v>
      </c>
      <c r="L1377">
        <v>2</v>
      </c>
      <c r="M1377" t="s">
        <v>203</v>
      </c>
      <c r="N1377">
        <v>1</v>
      </c>
      <c r="O1377" s="28">
        <v>43244</v>
      </c>
      <c r="P1377" t="s">
        <v>599</v>
      </c>
      <c r="R1377">
        <v>26.5</v>
      </c>
      <c r="S1377">
        <v>16</v>
      </c>
      <c r="T1377">
        <v>20170821</v>
      </c>
      <c r="U1377">
        <v>20250131</v>
      </c>
      <c r="V1377">
        <v>50202203</v>
      </c>
      <c r="W1377" t="s">
        <v>2043</v>
      </c>
    </row>
    <row r="1378" spans="1:23" x14ac:dyDescent="0.25">
      <c r="A1378" t="s">
        <v>466</v>
      </c>
      <c r="B1378" t="s">
        <v>2052</v>
      </c>
      <c r="C1378" t="s">
        <v>383</v>
      </c>
      <c r="D1378" t="s">
        <v>2040</v>
      </c>
      <c r="E1378" t="s">
        <v>3265</v>
      </c>
      <c r="F1378">
        <v>8437013426503</v>
      </c>
      <c r="G1378" t="s">
        <v>3266</v>
      </c>
      <c r="I1378">
        <v>6857.71</v>
      </c>
      <c r="K1378">
        <v>6857.71</v>
      </c>
      <c r="L1378">
        <v>2</v>
      </c>
      <c r="M1378" t="s">
        <v>203</v>
      </c>
      <c r="N1378">
        <v>1</v>
      </c>
      <c r="O1378" s="28">
        <v>43125</v>
      </c>
      <c r="P1378" t="s">
        <v>599</v>
      </c>
      <c r="R1378">
        <v>26.5</v>
      </c>
      <c r="S1378">
        <v>16</v>
      </c>
      <c r="T1378">
        <v>20170821</v>
      </c>
      <c r="U1378">
        <v>20250131</v>
      </c>
      <c r="V1378">
        <v>50202203</v>
      </c>
      <c r="W1378" t="s">
        <v>2043</v>
      </c>
    </row>
    <row r="1379" spans="1:23" x14ac:dyDescent="0.25">
      <c r="A1379" t="s">
        <v>466</v>
      </c>
      <c r="B1379" t="s">
        <v>2052</v>
      </c>
      <c r="C1379" t="s">
        <v>383</v>
      </c>
      <c r="D1379" t="s">
        <v>2040</v>
      </c>
      <c r="E1379" t="s">
        <v>3267</v>
      </c>
      <c r="F1379">
        <v>8437013426510</v>
      </c>
      <c r="G1379" t="s">
        <v>3268</v>
      </c>
      <c r="I1379">
        <v>14201.58</v>
      </c>
      <c r="K1379">
        <v>14201.58</v>
      </c>
      <c r="L1379">
        <v>2</v>
      </c>
      <c r="M1379" t="s">
        <v>203</v>
      </c>
      <c r="N1379">
        <v>1</v>
      </c>
      <c r="O1379" s="28">
        <v>43032</v>
      </c>
      <c r="P1379" t="s">
        <v>599</v>
      </c>
      <c r="R1379">
        <v>26.5</v>
      </c>
      <c r="S1379">
        <v>16</v>
      </c>
      <c r="T1379">
        <v>20170821</v>
      </c>
      <c r="U1379">
        <v>20250131</v>
      </c>
      <c r="V1379">
        <v>50202203</v>
      </c>
      <c r="W1379" t="s">
        <v>2043</v>
      </c>
    </row>
    <row r="1380" spans="1:23" x14ac:dyDescent="0.25">
      <c r="A1380" t="s">
        <v>466</v>
      </c>
      <c r="B1380" t="s">
        <v>2052</v>
      </c>
      <c r="C1380" t="s">
        <v>383</v>
      </c>
      <c r="D1380" t="s">
        <v>2040</v>
      </c>
      <c r="E1380" t="s">
        <v>3269</v>
      </c>
      <c r="F1380">
        <v>8437013426473</v>
      </c>
      <c r="G1380" t="s">
        <v>3270</v>
      </c>
      <c r="I1380">
        <v>1233.2</v>
      </c>
      <c r="K1380">
        <v>1233.2</v>
      </c>
      <c r="L1380">
        <v>2</v>
      </c>
      <c r="M1380" t="s">
        <v>203</v>
      </c>
      <c r="N1380">
        <v>1</v>
      </c>
      <c r="O1380" s="28">
        <v>43826</v>
      </c>
      <c r="P1380" t="s">
        <v>599</v>
      </c>
      <c r="R1380">
        <v>26.5</v>
      </c>
      <c r="S1380">
        <v>16</v>
      </c>
      <c r="T1380">
        <v>20170721</v>
      </c>
      <c r="U1380">
        <v>20250131</v>
      </c>
      <c r="V1380">
        <v>50202203</v>
      </c>
      <c r="W1380" t="s">
        <v>2043</v>
      </c>
    </row>
    <row r="1381" spans="1:23" x14ac:dyDescent="0.25">
      <c r="A1381" t="s">
        <v>466</v>
      </c>
      <c r="B1381" t="s">
        <v>2052</v>
      </c>
      <c r="C1381" t="s">
        <v>383</v>
      </c>
      <c r="D1381" t="s">
        <v>2040</v>
      </c>
      <c r="E1381" t="s">
        <v>3271</v>
      </c>
      <c r="F1381">
        <v>8437013426596</v>
      </c>
      <c r="G1381" t="s">
        <v>3272</v>
      </c>
      <c r="I1381">
        <v>3892.31</v>
      </c>
      <c r="K1381">
        <v>3892.31</v>
      </c>
      <c r="L1381">
        <v>2</v>
      </c>
      <c r="M1381" t="s">
        <v>203</v>
      </c>
      <c r="N1381">
        <v>1</v>
      </c>
      <c r="O1381" s="28">
        <v>44921</v>
      </c>
      <c r="P1381" t="s">
        <v>231</v>
      </c>
      <c r="R1381">
        <v>30</v>
      </c>
      <c r="S1381">
        <v>16</v>
      </c>
      <c r="T1381">
        <v>20240107</v>
      </c>
      <c r="U1381">
        <v>20250131</v>
      </c>
      <c r="V1381">
        <v>50202203</v>
      </c>
      <c r="W1381" t="s">
        <v>2043</v>
      </c>
    </row>
    <row r="1382" spans="1:23" x14ac:dyDescent="0.25">
      <c r="A1382" t="s">
        <v>466</v>
      </c>
      <c r="B1382" t="s">
        <v>2052</v>
      </c>
      <c r="C1382" t="s">
        <v>383</v>
      </c>
      <c r="D1382" t="s">
        <v>2040</v>
      </c>
      <c r="E1382" t="s">
        <v>3273</v>
      </c>
      <c r="F1382">
        <v>8437013426602</v>
      </c>
      <c r="G1382" t="s">
        <v>3274</v>
      </c>
      <c r="I1382">
        <v>9538.4599999999991</v>
      </c>
      <c r="K1382">
        <v>9538.4599999999991</v>
      </c>
      <c r="L1382">
        <v>2</v>
      </c>
      <c r="M1382" t="s">
        <v>203</v>
      </c>
      <c r="N1382">
        <v>1</v>
      </c>
      <c r="O1382" s="28">
        <v>45013</v>
      </c>
      <c r="P1382" t="s">
        <v>231</v>
      </c>
      <c r="Q1382" t="s">
        <v>202</v>
      </c>
      <c r="R1382">
        <v>30</v>
      </c>
      <c r="S1382">
        <v>16</v>
      </c>
      <c r="T1382">
        <v>20240509</v>
      </c>
      <c r="U1382">
        <v>20250131</v>
      </c>
      <c r="V1382">
        <v>50202203</v>
      </c>
      <c r="W1382" t="s">
        <v>2043</v>
      </c>
    </row>
    <row r="1383" spans="1:23" x14ac:dyDescent="0.25">
      <c r="A1383" t="s">
        <v>466</v>
      </c>
      <c r="B1383" t="s">
        <v>2052</v>
      </c>
      <c r="C1383" t="s">
        <v>383</v>
      </c>
      <c r="D1383" t="s">
        <v>2040</v>
      </c>
      <c r="E1383" t="s">
        <v>3275</v>
      </c>
      <c r="F1383">
        <v>8437013426619</v>
      </c>
      <c r="G1383" t="s">
        <v>3276</v>
      </c>
      <c r="I1383">
        <v>19423.080000000002</v>
      </c>
      <c r="K1383">
        <v>19423.080000000002</v>
      </c>
      <c r="L1383">
        <v>2</v>
      </c>
      <c r="M1383" t="s">
        <v>203</v>
      </c>
      <c r="N1383">
        <v>1</v>
      </c>
      <c r="P1383" t="s">
        <v>231</v>
      </c>
      <c r="R1383">
        <v>30</v>
      </c>
      <c r="S1383">
        <v>16</v>
      </c>
      <c r="T1383">
        <v>20240509</v>
      </c>
      <c r="U1383">
        <v>20250131</v>
      </c>
      <c r="V1383">
        <v>50202203</v>
      </c>
      <c r="W1383" t="s">
        <v>2043</v>
      </c>
    </row>
    <row r="1384" spans="1:23" x14ac:dyDescent="0.25">
      <c r="A1384" t="s">
        <v>466</v>
      </c>
      <c r="B1384" t="s">
        <v>2052</v>
      </c>
      <c r="C1384" t="s">
        <v>383</v>
      </c>
      <c r="D1384" t="s">
        <v>2040</v>
      </c>
      <c r="E1384" t="s">
        <v>3277</v>
      </c>
      <c r="F1384">
        <v>8437013426572</v>
      </c>
      <c r="G1384" t="s">
        <v>3278</v>
      </c>
      <c r="I1384">
        <v>1538.46</v>
      </c>
      <c r="K1384">
        <v>1538.46</v>
      </c>
      <c r="L1384">
        <v>2</v>
      </c>
      <c r="M1384" t="s">
        <v>203</v>
      </c>
      <c r="N1384">
        <v>1</v>
      </c>
      <c r="O1384" s="28">
        <v>45275</v>
      </c>
      <c r="P1384" t="s">
        <v>201</v>
      </c>
      <c r="R1384">
        <v>30</v>
      </c>
      <c r="S1384">
        <v>16</v>
      </c>
      <c r="T1384">
        <v>20240509</v>
      </c>
      <c r="U1384">
        <v>20250131</v>
      </c>
      <c r="V1384">
        <v>50202203</v>
      </c>
      <c r="W1384" t="s">
        <v>2043</v>
      </c>
    </row>
    <row r="1385" spans="1:23" x14ac:dyDescent="0.25">
      <c r="A1385" t="s">
        <v>466</v>
      </c>
      <c r="B1385" t="s">
        <v>2052</v>
      </c>
      <c r="C1385" t="s">
        <v>383</v>
      </c>
      <c r="D1385" t="s">
        <v>2040</v>
      </c>
      <c r="E1385" t="s">
        <v>3279</v>
      </c>
      <c r="F1385">
        <v>8437013426695</v>
      </c>
      <c r="G1385" t="s">
        <v>3280</v>
      </c>
      <c r="I1385">
        <v>4407.6899999999996</v>
      </c>
      <c r="K1385">
        <v>4407.6899999999996</v>
      </c>
      <c r="L1385">
        <v>2</v>
      </c>
      <c r="M1385" t="s">
        <v>203</v>
      </c>
      <c r="N1385">
        <v>1</v>
      </c>
      <c r="O1385" s="28">
        <v>44992</v>
      </c>
      <c r="P1385" t="s">
        <v>201</v>
      </c>
      <c r="Q1385" t="s">
        <v>202</v>
      </c>
      <c r="R1385">
        <v>30</v>
      </c>
      <c r="S1385">
        <v>16</v>
      </c>
      <c r="T1385">
        <v>20240523</v>
      </c>
      <c r="U1385">
        <v>20250131</v>
      </c>
      <c r="V1385">
        <v>50202203</v>
      </c>
      <c r="W1385" t="s">
        <v>2043</v>
      </c>
    </row>
    <row r="1386" spans="1:23" x14ac:dyDescent="0.25">
      <c r="A1386" t="s">
        <v>466</v>
      </c>
      <c r="B1386" t="s">
        <v>2052</v>
      </c>
      <c r="C1386" t="s">
        <v>383</v>
      </c>
      <c r="D1386" t="s">
        <v>2040</v>
      </c>
      <c r="E1386" t="s">
        <v>384</v>
      </c>
      <c r="F1386">
        <v>8437013426671</v>
      </c>
      <c r="G1386" t="s">
        <v>385</v>
      </c>
      <c r="I1386">
        <v>1415.39</v>
      </c>
      <c r="K1386">
        <v>1415.39</v>
      </c>
      <c r="L1386">
        <v>2</v>
      </c>
      <c r="M1386" t="s">
        <v>203</v>
      </c>
      <c r="N1386">
        <v>1</v>
      </c>
      <c r="O1386" s="28">
        <v>45604</v>
      </c>
      <c r="P1386" t="s">
        <v>201</v>
      </c>
      <c r="Q1386" t="s">
        <v>202</v>
      </c>
      <c r="R1386">
        <v>30</v>
      </c>
      <c r="S1386">
        <v>16</v>
      </c>
      <c r="T1386">
        <v>20240523</v>
      </c>
      <c r="U1386">
        <v>20250131</v>
      </c>
      <c r="V1386">
        <v>50202203</v>
      </c>
      <c r="W1386" t="s">
        <v>2043</v>
      </c>
    </row>
    <row r="1387" spans="1:23" x14ac:dyDescent="0.25">
      <c r="A1387" t="s">
        <v>466</v>
      </c>
      <c r="B1387" t="s">
        <v>2052</v>
      </c>
      <c r="C1387" t="s">
        <v>383</v>
      </c>
      <c r="D1387" t="s">
        <v>2040</v>
      </c>
      <c r="E1387" t="s">
        <v>3281</v>
      </c>
      <c r="F1387">
        <v>8437013426794</v>
      </c>
      <c r="G1387" t="s">
        <v>3282</v>
      </c>
      <c r="I1387">
        <v>4461.54</v>
      </c>
      <c r="K1387">
        <v>4461.54</v>
      </c>
      <c r="L1387">
        <v>2</v>
      </c>
      <c r="M1387" t="s">
        <v>203</v>
      </c>
      <c r="N1387">
        <v>1</v>
      </c>
      <c r="O1387" s="28">
        <v>45387</v>
      </c>
      <c r="P1387" t="s">
        <v>201</v>
      </c>
      <c r="R1387">
        <v>30</v>
      </c>
      <c r="S1387">
        <v>16</v>
      </c>
      <c r="T1387">
        <v>20240523</v>
      </c>
      <c r="U1387">
        <v>20250131</v>
      </c>
      <c r="V1387">
        <v>50202203</v>
      </c>
      <c r="W1387" t="s">
        <v>2043</v>
      </c>
    </row>
    <row r="1388" spans="1:23" x14ac:dyDescent="0.25">
      <c r="A1388" t="s">
        <v>466</v>
      </c>
      <c r="B1388" t="s">
        <v>2052</v>
      </c>
      <c r="C1388" t="s">
        <v>383</v>
      </c>
      <c r="D1388" t="s">
        <v>2040</v>
      </c>
      <c r="E1388" t="s">
        <v>3283</v>
      </c>
      <c r="F1388">
        <v>8437013426770</v>
      </c>
      <c r="G1388" t="s">
        <v>3284</v>
      </c>
      <c r="I1388">
        <v>1246.92</v>
      </c>
      <c r="K1388">
        <v>1246.92</v>
      </c>
      <c r="L1388">
        <v>2</v>
      </c>
      <c r="M1388" t="s">
        <v>203</v>
      </c>
      <c r="N1388">
        <v>1</v>
      </c>
      <c r="O1388" s="28">
        <v>45616</v>
      </c>
      <c r="P1388" t="s">
        <v>201</v>
      </c>
      <c r="R1388">
        <v>30</v>
      </c>
      <c r="S1388">
        <v>16</v>
      </c>
      <c r="T1388">
        <v>20241022</v>
      </c>
      <c r="U1388">
        <v>20250131</v>
      </c>
      <c r="V1388">
        <v>50202203</v>
      </c>
      <c r="W1388" t="s">
        <v>2043</v>
      </c>
    </row>
    <row r="1389" spans="1:23" x14ac:dyDescent="0.25">
      <c r="A1389" t="s">
        <v>466</v>
      </c>
      <c r="B1389" t="s">
        <v>2052</v>
      </c>
      <c r="C1389" t="s">
        <v>383</v>
      </c>
      <c r="D1389" t="s">
        <v>2040</v>
      </c>
      <c r="E1389" t="s">
        <v>3285</v>
      </c>
      <c r="F1389">
        <v>8437013426893</v>
      </c>
      <c r="G1389" t="s">
        <v>3286</v>
      </c>
      <c r="I1389">
        <v>3461.54</v>
      </c>
      <c r="K1389">
        <v>3461.54</v>
      </c>
      <c r="L1389">
        <v>2</v>
      </c>
      <c r="M1389" t="s">
        <v>203</v>
      </c>
      <c r="N1389">
        <v>1</v>
      </c>
      <c r="O1389" s="28">
        <v>45132</v>
      </c>
      <c r="P1389" t="s">
        <v>201</v>
      </c>
      <c r="R1389">
        <v>30</v>
      </c>
      <c r="S1389">
        <v>16</v>
      </c>
      <c r="T1389">
        <v>20240523</v>
      </c>
      <c r="U1389">
        <v>20250131</v>
      </c>
      <c r="V1389">
        <v>50202203</v>
      </c>
      <c r="W1389" t="s">
        <v>2043</v>
      </c>
    </row>
    <row r="1390" spans="1:23" x14ac:dyDescent="0.25">
      <c r="A1390" t="s">
        <v>466</v>
      </c>
      <c r="B1390" t="s">
        <v>2052</v>
      </c>
      <c r="C1390" t="s">
        <v>383</v>
      </c>
      <c r="D1390" t="s">
        <v>2040</v>
      </c>
      <c r="E1390" t="s">
        <v>3287</v>
      </c>
      <c r="F1390">
        <v>8437013426879</v>
      </c>
      <c r="G1390" t="s">
        <v>3288</v>
      </c>
      <c r="I1390">
        <v>1415.39</v>
      </c>
      <c r="K1390">
        <v>1415.39</v>
      </c>
      <c r="L1390">
        <v>2</v>
      </c>
      <c r="M1390" t="s">
        <v>203</v>
      </c>
      <c r="N1390">
        <v>1</v>
      </c>
      <c r="O1390" s="28">
        <v>45275</v>
      </c>
      <c r="P1390" t="s">
        <v>201</v>
      </c>
      <c r="R1390">
        <v>30</v>
      </c>
      <c r="S1390">
        <v>16</v>
      </c>
      <c r="T1390">
        <v>20240523</v>
      </c>
      <c r="U1390">
        <v>20250131</v>
      </c>
      <c r="V1390">
        <v>50202203</v>
      </c>
      <c r="W1390" t="s">
        <v>2043</v>
      </c>
    </row>
    <row r="1391" spans="1:23" x14ac:dyDescent="0.25">
      <c r="A1391" t="s">
        <v>466</v>
      </c>
      <c r="B1391" t="s">
        <v>2052</v>
      </c>
      <c r="C1391" t="s">
        <v>383</v>
      </c>
      <c r="D1391" t="s">
        <v>2040</v>
      </c>
      <c r="E1391" t="s">
        <v>3289</v>
      </c>
      <c r="F1391">
        <v>8437013426107</v>
      </c>
      <c r="G1391" t="s">
        <v>3290</v>
      </c>
      <c r="I1391">
        <v>1185.77</v>
      </c>
      <c r="K1391">
        <v>1185.77</v>
      </c>
      <c r="L1391">
        <v>2</v>
      </c>
      <c r="M1391" t="s">
        <v>203</v>
      </c>
      <c r="N1391">
        <v>1</v>
      </c>
      <c r="O1391" s="28">
        <v>41719</v>
      </c>
      <c r="P1391" t="s">
        <v>231</v>
      </c>
      <c r="R1391">
        <v>26.5</v>
      </c>
      <c r="S1391">
        <v>16</v>
      </c>
      <c r="T1391">
        <v>20140110</v>
      </c>
      <c r="U1391">
        <v>20250131</v>
      </c>
      <c r="V1391">
        <v>50202203</v>
      </c>
      <c r="W1391" t="s">
        <v>2043</v>
      </c>
    </row>
    <row r="1392" spans="1:23" x14ac:dyDescent="0.25">
      <c r="A1392" t="s">
        <v>466</v>
      </c>
      <c r="B1392" t="s">
        <v>2052</v>
      </c>
      <c r="C1392" t="s">
        <v>383</v>
      </c>
      <c r="D1392" t="s">
        <v>2040</v>
      </c>
      <c r="E1392" t="s">
        <v>3291</v>
      </c>
      <c r="F1392">
        <v>8437013426114</v>
      </c>
      <c r="G1392" t="s">
        <v>3292</v>
      </c>
      <c r="I1392">
        <v>2885.38</v>
      </c>
      <c r="K1392">
        <v>2885.38</v>
      </c>
      <c r="L1392">
        <v>2</v>
      </c>
      <c r="M1392" t="s">
        <v>203</v>
      </c>
      <c r="N1392">
        <v>1</v>
      </c>
      <c r="O1392" s="28">
        <v>41738</v>
      </c>
      <c r="P1392" t="s">
        <v>231</v>
      </c>
      <c r="R1392">
        <v>26.5</v>
      </c>
      <c r="S1392">
        <v>16</v>
      </c>
      <c r="T1392">
        <v>20140110</v>
      </c>
      <c r="U1392">
        <v>20250131</v>
      </c>
      <c r="V1392">
        <v>50202203</v>
      </c>
      <c r="W1392" t="s">
        <v>2043</v>
      </c>
    </row>
    <row r="1393" spans="1:23" x14ac:dyDescent="0.25">
      <c r="A1393" t="s">
        <v>466</v>
      </c>
      <c r="B1393" t="s">
        <v>2052</v>
      </c>
      <c r="C1393" t="s">
        <v>383</v>
      </c>
      <c r="D1393" t="s">
        <v>2040</v>
      </c>
      <c r="E1393" t="s">
        <v>3293</v>
      </c>
      <c r="F1393">
        <v>8437013426077</v>
      </c>
      <c r="G1393" t="s">
        <v>3294</v>
      </c>
      <c r="I1393">
        <v>450.59</v>
      </c>
      <c r="K1393">
        <v>450.59</v>
      </c>
      <c r="L1393">
        <v>2</v>
      </c>
      <c r="M1393" t="s">
        <v>203</v>
      </c>
      <c r="N1393">
        <v>1</v>
      </c>
      <c r="O1393" s="28">
        <v>41775</v>
      </c>
      <c r="P1393" t="s">
        <v>231</v>
      </c>
      <c r="R1393">
        <v>26.5</v>
      </c>
      <c r="S1393">
        <v>16</v>
      </c>
      <c r="T1393">
        <v>20140110</v>
      </c>
      <c r="U1393">
        <v>20250131</v>
      </c>
      <c r="V1393">
        <v>50202203</v>
      </c>
      <c r="W1393" t="s">
        <v>2043</v>
      </c>
    </row>
    <row r="1394" spans="1:23" x14ac:dyDescent="0.25">
      <c r="A1394" t="s">
        <v>466</v>
      </c>
      <c r="B1394" t="s">
        <v>2052</v>
      </c>
      <c r="C1394" t="s">
        <v>383</v>
      </c>
      <c r="D1394" t="s">
        <v>2040</v>
      </c>
      <c r="E1394" t="s">
        <v>3295</v>
      </c>
      <c r="F1394">
        <v>8437013426220</v>
      </c>
      <c r="G1394" t="s">
        <v>3296</v>
      </c>
      <c r="I1394">
        <v>1312.31</v>
      </c>
      <c r="K1394">
        <v>1312.31</v>
      </c>
      <c r="L1394">
        <v>2</v>
      </c>
      <c r="M1394" t="s">
        <v>203</v>
      </c>
      <c r="N1394">
        <v>1</v>
      </c>
      <c r="P1394" t="s">
        <v>231</v>
      </c>
      <c r="R1394">
        <v>30</v>
      </c>
      <c r="S1394">
        <v>16</v>
      </c>
      <c r="T1394">
        <v>20141126</v>
      </c>
      <c r="U1394">
        <v>20250131</v>
      </c>
      <c r="V1394">
        <v>50202200</v>
      </c>
      <c r="W1394" t="s">
        <v>1556</v>
      </c>
    </row>
    <row r="1395" spans="1:23" x14ac:dyDescent="0.25">
      <c r="A1395" t="s">
        <v>466</v>
      </c>
      <c r="B1395" t="s">
        <v>2052</v>
      </c>
      <c r="C1395" t="s">
        <v>383</v>
      </c>
      <c r="D1395" t="s">
        <v>2040</v>
      </c>
      <c r="E1395" t="s">
        <v>3297</v>
      </c>
      <c r="F1395">
        <v>8437013426190</v>
      </c>
      <c r="G1395" t="s">
        <v>3298</v>
      </c>
      <c r="I1395">
        <v>513.85</v>
      </c>
      <c r="K1395">
        <v>513.85</v>
      </c>
      <c r="L1395">
        <v>2</v>
      </c>
      <c r="M1395" t="s">
        <v>203</v>
      </c>
      <c r="N1395">
        <v>1</v>
      </c>
      <c r="O1395" s="28">
        <v>42044</v>
      </c>
      <c r="P1395" t="s">
        <v>231</v>
      </c>
      <c r="R1395">
        <v>30</v>
      </c>
      <c r="S1395">
        <v>16</v>
      </c>
      <c r="T1395">
        <v>20141126</v>
      </c>
      <c r="U1395">
        <v>20250131</v>
      </c>
      <c r="V1395">
        <v>50202200</v>
      </c>
      <c r="W1395" t="s">
        <v>1556</v>
      </c>
    </row>
    <row r="1396" spans="1:23" x14ac:dyDescent="0.25">
      <c r="A1396" t="s">
        <v>466</v>
      </c>
      <c r="B1396" t="s">
        <v>2052</v>
      </c>
      <c r="C1396" t="s">
        <v>383</v>
      </c>
      <c r="D1396" t="s">
        <v>2040</v>
      </c>
      <c r="E1396" t="s">
        <v>3299</v>
      </c>
      <c r="F1396">
        <v>8437013426442</v>
      </c>
      <c r="G1396" t="s">
        <v>3300</v>
      </c>
      <c r="I1396">
        <v>1826.09</v>
      </c>
      <c r="K1396">
        <v>1826.09</v>
      </c>
      <c r="L1396">
        <v>2</v>
      </c>
      <c r="M1396" t="s">
        <v>203</v>
      </c>
      <c r="N1396">
        <v>1</v>
      </c>
      <c r="O1396" s="28">
        <v>42844</v>
      </c>
      <c r="P1396" t="s">
        <v>231</v>
      </c>
      <c r="R1396">
        <v>26.5</v>
      </c>
      <c r="S1396">
        <v>16</v>
      </c>
      <c r="T1396">
        <v>20170104</v>
      </c>
      <c r="U1396">
        <v>20250131</v>
      </c>
      <c r="V1396">
        <v>50202203</v>
      </c>
      <c r="W1396" t="s">
        <v>2043</v>
      </c>
    </row>
    <row r="1397" spans="1:23" x14ac:dyDescent="0.25">
      <c r="A1397" t="s">
        <v>466</v>
      </c>
      <c r="B1397" t="s">
        <v>2052</v>
      </c>
      <c r="C1397" t="s">
        <v>383</v>
      </c>
      <c r="D1397" t="s">
        <v>2040</v>
      </c>
      <c r="E1397" t="s">
        <v>3301</v>
      </c>
      <c r="F1397">
        <v>8437013426459</v>
      </c>
      <c r="G1397" t="s">
        <v>3302</v>
      </c>
      <c r="I1397">
        <v>4322.53</v>
      </c>
      <c r="K1397">
        <v>4322.53</v>
      </c>
      <c r="L1397">
        <v>2</v>
      </c>
      <c r="M1397" t="s">
        <v>203</v>
      </c>
      <c r="N1397">
        <v>1</v>
      </c>
      <c r="P1397" t="s">
        <v>231</v>
      </c>
      <c r="R1397">
        <v>26.5</v>
      </c>
      <c r="S1397">
        <v>16</v>
      </c>
      <c r="T1397">
        <v>20170104</v>
      </c>
      <c r="U1397">
        <v>20250131</v>
      </c>
      <c r="V1397">
        <v>50202203</v>
      </c>
      <c r="W1397" t="s">
        <v>2043</v>
      </c>
    </row>
    <row r="1398" spans="1:23" x14ac:dyDescent="0.25">
      <c r="A1398" t="s">
        <v>466</v>
      </c>
      <c r="B1398" t="s">
        <v>2052</v>
      </c>
      <c r="C1398" t="s">
        <v>383</v>
      </c>
      <c r="D1398" t="s">
        <v>2040</v>
      </c>
      <c r="E1398" t="s">
        <v>3303</v>
      </c>
      <c r="F1398">
        <v>8437013426466</v>
      </c>
      <c r="G1398" t="s">
        <v>3304</v>
      </c>
      <c r="I1398">
        <v>8873.52</v>
      </c>
      <c r="K1398">
        <v>8873.52</v>
      </c>
      <c r="L1398">
        <v>2</v>
      </c>
      <c r="M1398" t="s">
        <v>203</v>
      </c>
      <c r="N1398">
        <v>1</v>
      </c>
      <c r="P1398" t="s">
        <v>231</v>
      </c>
      <c r="R1398">
        <v>26.5</v>
      </c>
      <c r="S1398">
        <v>16</v>
      </c>
      <c r="T1398">
        <v>20170104</v>
      </c>
      <c r="U1398">
        <v>20250131</v>
      </c>
      <c r="V1398">
        <v>50202203</v>
      </c>
      <c r="W1398" t="s">
        <v>2043</v>
      </c>
    </row>
    <row r="1399" spans="1:23" x14ac:dyDescent="0.25">
      <c r="A1399" t="s">
        <v>466</v>
      </c>
      <c r="B1399" t="s">
        <v>2052</v>
      </c>
      <c r="C1399" t="s">
        <v>383</v>
      </c>
      <c r="D1399" t="s">
        <v>2040</v>
      </c>
      <c r="E1399" t="s">
        <v>3305</v>
      </c>
      <c r="F1399">
        <v>8437013426428</v>
      </c>
      <c r="G1399" t="s">
        <v>3306</v>
      </c>
      <c r="I1399">
        <v>711.46</v>
      </c>
      <c r="K1399">
        <v>711.46</v>
      </c>
      <c r="L1399">
        <v>2</v>
      </c>
      <c r="M1399" t="s">
        <v>203</v>
      </c>
      <c r="N1399">
        <v>1</v>
      </c>
      <c r="O1399" s="28">
        <v>43139</v>
      </c>
      <c r="P1399" t="s">
        <v>231</v>
      </c>
      <c r="R1399">
        <v>26.5</v>
      </c>
      <c r="S1399">
        <v>16</v>
      </c>
      <c r="T1399">
        <v>20170104</v>
      </c>
      <c r="U1399">
        <v>20250131</v>
      </c>
      <c r="V1399">
        <v>50202203</v>
      </c>
      <c r="W1399" t="s">
        <v>2043</v>
      </c>
    </row>
    <row r="1400" spans="1:23" x14ac:dyDescent="0.25">
      <c r="A1400" t="s">
        <v>466</v>
      </c>
      <c r="B1400" t="s">
        <v>2052</v>
      </c>
      <c r="C1400" t="s">
        <v>383</v>
      </c>
      <c r="D1400" t="s">
        <v>2040</v>
      </c>
      <c r="E1400" t="s">
        <v>3307</v>
      </c>
      <c r="F1400">
        <v>8437013426541</v>
      </c>
      <c r="G1400" t="s">
        <v>3308</v>
      </c>
      <c r="I1400">
        <v>1944.66</v>
      </c>
      <c r="K1400">
        <v>1944.66</v>
      </c>
      <c r="L1400">
        <v>2</v>
      </c>
      <c r="M1400" t="s">
        <v>203</v>
      </c>
      <c r="N1400">
        <v>1</v>
      </c>
      <c r="O1400" s="28">
        <v>44560</v>
      </c>
      <c r="P1400" t="s">
        <v>231</v>
      </c>
      <c r="R1400">
        <v>26.5</v>
      </c>
      <c r="S1400">
        <v>16</v>
      </c>
      <c r="T1400">
        <v>20240523</v>
      </c>
      <c r="U1400">
        <v>20250131</v>
      </c>
      <c r="V1400">
        <v>50202203</v>
      </c>
      <c r="W1400" t="s">
        <v>2043</v>
      </c>
    </row>
    <row r="1401" spans="1:23" x14ac:dyDescent="0.25">
      <c r="A1401" t="s">
        <v>466</v>
      </c>
      <c r="B1401" t="s">
        <v>2052</v>
      </c>
      <c r="C1401" t="s">
        <v>383</v>
      </c>
      <c r="D1401" t="s">
        <v>2040</v>
      </c>
      <c r="E1401" t="s">
        <v>3309</v>
      </c>
      <c r="F1401">
        <v>8437013426558</v>
      </c>
      <c r="G1401" t="s">
        <v>3310</v>
      </c>
      <c r="I1401">
        <v>4604.74</v>
      </c>
      <c r="K1401">
        <v>4604.74</v>
      </c>
      <c r="L1401">
        <v>2</v>
      </c>
      <c r="M1401" t="s">
        <v>203</v>
      </c>
      <c r="N1401">
        <v>1</v>
      </c>
      <c r="O1401" s="28">
        <v>43032</v>
      </c>
      <c r="P1401" t="s">
        <v>231</v>
      </c>
      <c r="R1401">
        <v>26.5</v>
      </c>
      <c r="S1401">
        <v>16</v>
      </c>
      <c r="T1401">
        <v>20170821</v>
      </c>
      <c r="U1401">
        <v>20250131</v>
      </c>
      <c r="V1401">
        <v>50202203</v>
      </c>
      <c r="W1401" t="s">
        <v>2043</v>
      </c>
    </row>
    <row r="1402" spans="1:23" x14ac:dyDescent="0.25">
      <c r="A1402" t="s">
        <v>466</v>
      </c>
      <c r="B1402" t="s">
        <v>2052</v>
      </c>
      <c r="C1402" t="s">
        <v>383</v>
      </c>
      <c r="D1402" t="s">
        <v>2040</v>
      </c>
      <c r="E1402" t="s">
        <v>3311</v>
      </c>
      <c r="F1402">
        <v>8437013426527</v>
      </c>
      <c r="G1402" t="s">
        <v>3312</v>
      </c>
      <c r="I1402">
        <v>758.89</v>
      </c>
      <c r="K1402">
        <v>758.89</v>
      </c>
      <c r="L1402">
        <v>2</v>
      </c>
      <c r="M1402" t="s">
        <v>203</v>
      </c>
      <c r="N1402">
        <v>1</v>
      </c>
      <c r="O1402" s="28">
        <v>43139</v>
      </c>
      <c r="P1402" t="s">
        <v>231</v>
      </c>
      <c r="R1402">
        <v>26.5</v>
      </c>
      <c r="S1402">
        <v>16</v>
      </c>
      <c r="T1402">
        <v>20170818</v>
      </c>
      <c r="U1402">
        <v>20250131</v>
      </c>
      <c r="V1402">
        <v>50202203</v>
      </c>
      <c r="W1402" t="s">
        <v>2043</v>
      </c>
    </row>
    <row r="1403" spans="1:23" x14ac:dyDescent="0.25">
      <c r="A1403" t="s">
        <v>466</v>
      </c>
      <c r="B1403" t="s">
        <v>2052</v>
      </c>
      <c r="C1403" t="s">
        <v>383</v>
      </c>
      <c r="D1403" t="s">
        <v>2040</v>
      </c>
      <c r="E1403" t="s">
        <v>3313</v>
      </c>
      <c r="F1403">
        <v>8437013426640</v>
      </c>
      <c r="G1403" t="s">
        <v>3314</v>
      </c>
      <c r="I1403">
        <v>2038.46</v>
      </c>
      <c r="K1403">
        <v>2038.46</v>
      </c>
      <c r="L1403">
        <v>2</v>
      </c>
      <c r="M1403" t="s">
        <v>203</v>
      </c>
      <c r="N1403">
        <v>1</v>
      </c>
      <c r="O1403" s="28">
        <v>43439</v>
      </c>
      <c r="P1403" t="s">
        <v>201</v>
      </c>
      <c r="R1403">
        <v>30</v>
      </c>
      <c r="S1403">
        <v>16</v>
      </c>
      <c r="T1403">
        <v>20181106</v>
      </c>
      <c r="U1403">
        <v>20250131</v>
      </c>
      <c r="V1403">
        <v>50202203</v>
      </c>
      <c r="W1403" t="s">
        <v>2043</v>
      </c>
    </row>
    <row r="1404" spans="1:23" x14ac:dyDescent="0.25">
      <c r="A1404" t="s">
        <v>466</v>
      </c>
      <c r="B1404" t="s">
        <v>2052</v>
      </c>
      <c r="C1404" t="s">
        <v>383</v>
      </c>
      <c r="D1404" t="s">
        <v>2040</v>
      </c>
      <c r="E1404" t="s">
        <v>3315</v>
      </c>
      <c r="F1404">
        <v>8437013426657</v>
      </c>
      <c r="G1404" t="s">
        <v>3316</v>
      </c>
      <c r="I1404">
        <v>4830.7700000000004</v>
      </c>
      <c r="K1404">
        <v>4830.7700000000004</v>
      </c>
      <c r="L1404">
        <v>2</v>
      </c>
      <c r="M1404" t="s">
        <v>203</v>
      </c>
      <c r="N1404">
        <v>1</v>
      </c>
      <c r="P1404" t="s">
        <v>599</v>
      </c>
      <c r="R1404">
        <v>30</v>
      </c>
      <c r="S1404">
        <v>16</v>
      </c>
      <c r="T1404">
        <v>20240523</v>
      </c>
      <c r="U1404">
        <v>20250131</v>
      </c>
      <c r="V1404">
        <v>50202203</v>
      </c>
      <c r="W1404" t="s">
        <v>2043</v>
      </c>
    </row>
    <row r="1405" spans="1:23" x14ac:dyDescent="0.25">
      <c r="A1405" t="s">
        <v>466</v>
      </c>
      <c r="B1405" t="s">
        <v>2052</v>
      </c>
      <c r="C1405" t="s">
        <v>383</v>
      </c>
      <c r="D1405" t="s">
        <v>2040</v>
      </c>
      <c r="E1405" t="s">
        <v>3317</v>
      </c>
      <c r="F1405">
        <v>8437013426664</v>
      </c>
      <c r="G1405" t="s">
        <v>3318</v>
      </c>
      <c r="I1405">
        <v>9923.08</v>
      </c>
      <c r="K1405">
        <v>9923.08</v>
      </c>
      <c r="L1405">
        <v>2</v>
      </c>
      <c r="M1405" t="s">
        <v>203</v>
      </c>
      <c r="N1405">
        <v>1</v>
      </c>
      <c r="P1405" t="s">
        <v>599</v>
      </c>
      <c r="R1405">
        <v>30</v>
      </c>
      <c r="S1405">
        <v>16</v>
      </c>
      <c r="T1405">
        <v>20181106</v>
      </c>
      <c r="U1405">
        <v>20250131</v>
      </c>
      <c r="V1405">
        <v>50202203</v>
      </c>
      <c r="W1405" t="s">
        <v>2043</v>
      </c>
    </row>
    <row r="1406" spans="1:23" x14ac:dyDescent="0.25">
      <c r="A1406" t="s">
        <v>466</v>
      </c>
      <c r="B1406" t="s">
        <v>2052</v>
      </c>
      <c r="C1406" t="s">
        <v>383</v>
      </c>
      <c r="D1406" t="s">
        <v>2040</v>
      </c>
      <c r="E1406" t="s">
        <v>3319</v>
      </c>
      <c r="F1406">
        <v>8437013426626</v>
      </c>
      <c r="G1406" t="s">
        <v>3320</v>
      </c>
      <c r="I1406">
        <v>757.69</v>
      </c>
      <c r="K1406">
        <v>757.69</v>
      </c>
      <c r="L1406">
        <v>2</v>
      </c>
      <c r="M1406" t="s">
        <v>203</v>
      </c>
      <c r="N1406">
        <v>1</v>
      </c>
      <c r="O1406" s="28">
        <v>43725</v>
      </c>
      <c r="P1406" t="s">
        <v>201</v>
      </c>
      <c r="R1406">
        <v>30</v>
      </c>
      <c r="S1406">
        <v>16</v>
      </c>
      <c r="T1406">
        <v>20181106</v>
      </c>
      <c r="U1406">
        <v>20250131</v>
      </c>
      <c r="V1406">
        <v>50202203</v>
      </c>
      <c r="W1406" t="s">
        <v>2043</v>
      </c>
    </row>
    <row r="1407" spans="1:23" x14ac:dyDescent="0.25">
      <c r="A1407" t="s">
        <v>466</v>
      </c>
      <c r="B1407" t="s">
        <v>2052</v>
      </c>
      <c r="C1407" t="s">
        <v>383</v>
      </c>
      <c r="D1407" t="s">
        <v>2040</v>
      </c>
      <c r="E1407" t="s">
        <v>3321</v>
      </c>
      <c r="F1407">
        <v>8437013426749</v>
      </c>
      <c r="G1407" t="s">
        <v>3322</v>
      </c>
      <c r="I1407">
        <v>2392.31</v>
      </c>
      <c r="K1407">
        <v>2392.31</v>
      </c>
      <c r="L1407">
        <v>2</v>
      </c>
      <c r="M1407" t="s">
        <v>203</v>
      </c>
      <c r="N1407">
        <v>1</v>
      </c>
      <c r="P1407" t="s">
        <v>599</v>
      </c>
      <c r="R1407">
        <v>30</v>
      </c>
      <c r="S1407">
        <v>16</v>
      </c>
      <c r="T1407">
        <v>20240523</v>
      </c>
      <c r="U1407">
        <v>20250131</v>
      </c>
      <c r="V1407">
        <v>50202203</v>
      </c>
      <c r="W1407" t="s">
        <v>2043</v>
      </c>
    </row>
    <row r="1408" spans="1:23" x14ac:dyDescent="0.25">
      <c r="A1408" t="s">
        <v>466</v>
      </c>
      <c r="B1408" t="s">
        <v>2052</v>
      </c>
      <c r="C1408" t="s">
        <v>383</v>
      </c>
      <c r="D1408" t="s">
        <v>2040</v>
      </c>
      <c r="E1408" t="s">
        <v>3323</v>
      </c>
      <c r="F1408">
        <v>8437013426756</v>
      </c>
      <c r="G1408" t="s">
        <v>3324</v>
      </c>
      <c r="I1408">
        <v>5673.08</v>
      </c>
      <c r="K1408">
        <v>5673.08</v>
      </c>
      <c r="L1408">
        <v>2</v>
      </c>
      <c r="M1408" t="s">
        <v>203</v>
      </c>
      <c r="N1408">
        <v>1</v>
      </c>
      <c r="O1408" s="28">
        <v>44250</v>
      </c>
      <c r="P1408" t="s">
        <v>599</v>
      </c>
      <c r="R1408">
        <v>30</v>
      </c>
      <c r="S1408">
        <v>16</v>
      </c>
      <c r="T1408">
        <v>20240523</v>
      </c>
      <c r="U1408">
        <v>20250131</v>
      </c>
      <c r="V1408">
        <v>50202203</v>
      </c>
      <c r="W1408" t="s">
        <v>2043</v>
      </c>
    </row>
    <row r="1409" spans="1:23" x14ac:dyDescent="0.25">
      <c r="A1409" t="s">
        <v>466</v>
      </c>
      <c r="B1409" t="s">
        <v>2052</v>
      </c>
      <c r="C1409" t="s">
        <v>383</v>
      </c>
      <c r="D1409" t="s">
        <v>2040</v>
      </c>
      <c r="E1409" t="s">
        <v>3325</v>
      </c>
      <c r="F1409">
        <v>8437013426763</v>
      </c>
      <c r="G1409" t="s">
        <v>3326</v>
      </c>
      <c r="I1409">
        <v>11538.46</v>
      </c>
      <c r="K1409">
        <v>11538.46</v>
      </c>
      <c r="L1409">
        <v>2</v>
      </c>
      <c r="M1409" t="s">
        <v>203</v>
      </c>
      <c r="N1409">
        <v>1</v>
      </c>
      <c r="P1409" t="s">
        <v>231</v>
      </c>
      <c r="R1409">
        <v>30</v>
      </c>
      <c r="S1409">
        <v>16</v>
      </c>
      <c r="T1409">
        <v>20240523</v>
      </c>
      <c r="U1409">
        <v>20250131</v>
      </c>
      <c r="V1409">
        <v>50202203</v>
      </c>
      <c r="W1409" t="s">
        <v>2043</v>
      </c>
    </row>
    <row r="1410" spans="1:23" x14ac:dyDescent="0.25">
      <c r="A1410" t="s">
        <v>466</v>
      </c>
      <c r="B1410" t="s">
        <v>2052</v>
      </c>
      <c r="C1410" t="s">
        <v>383</v>
      </c>
      <c r="D1410" t="s">
        <v>2040</v>
      </c>
      <c r="E1410" t="s">
        <v>3327</v>
      </c>
      <c r="F1410">
        <v>8437013426725</v>
      </c>
      <c r="G1410" t="s">
        <v>3328</v>
      </c>
      <c r="I1410">
        <v>938.46</v>
      </c>
      <c r="K1410">
        <v>938.46</v>
      </c>
      <c r="L1410">
        <v>2</v>
      </c>
      <c r="M1410" t="s">
        <v>203</v>
      </c>
      <c r="N1410">
        <v>1</v>
      </c>
      <c r="O1410" s="28">
        <v>44385</v>
      </c>
      <c r="P1410" t="s">
        <v>201</v>
      </c>
      <c r="R1410">
        <v>30</v>
      </c>
      <c r="S1410">
        <v>16</v>
      </c>
      <c r="T1410">
        <v>20240523</v>
      </c>
      <c r="U1410">
        <v>20250131</v>
      </c>
      <c r="V1410">
        <v>50202203</v>
      </c>
      <c r="W1410" t="s">
        <v>2043</v>
      </c>
    </row>
    <row r="1411" spans="1:23" x14ac:dyDescent="0.25">
      <c r="A1411" t="s">
        <v>466</v>
      </c>
      <c r="B1411" t="s">
        <v>2052</v>
      </c>
      <c r="C1411" t="s">
        <v>383</v>
      </c>
      <c r="D1411" t="s">
        <v>2040</v>
      </c>
      <c r="E1411" t="s">
        <v>3329</v>
      </c>
      <c r="F1411">
        <v>8437013426848</v>
      </c>
      <c r="G1411" t="s">
        <v>3330</v>
      </c>
      <c r="I1411">
        <v>2561.54</v>
      </c>
      <c r="K1411">
        <v>2561.54</v>
      </c>
      <c r="L1411">
        <v>2</v>
      </c>
      <c r="M1411" t="s">
        <v>203</v>
      </c>
      <c r="N1411">
        <v>1</v>
      </c>
      <c r="O1411" s="28">
        <v>44572</v>
      </c>
      <c r="P1411" t="s">
        <v>231</v>
      </c>
      <c r="R1411">
        <v>30</v>
      </c>
      <c r="S1411">
        <v>16</v>
      </c>
      <c r="T1411">
        <v>20240523</v>
      </c>
      <c r="U1411">
        <v>20250131</v>
      </c>
      <c r="V1411">
        <v>50202203</v>
      </c>
      <c r="W1411" t="s">
        <v>2043</v>
      </c>
    </row>
    <row r="1412" spans="1:23" x14ac:dyDescent="0.25">
      <c r="A1412" t="s">
        <v>466</v>
      </c>
      <c r="B1412" t="s">
        <v>2052</v>
      </c>
      <c r="C1412" t="s">
        <v>383</v>
      </c>
      <c r="D1412" t="s">
        <v>2040</v>
      </c>
      <c r="E1412" t="s">
        <v>3331</v>
      </c>
      <c r="F1412">
        <v>8437013426824</v>
      </c>
      <c r="G1412" t="s">
        <v>3332</v>
      </c>
      <c r="I1412">
        <v>969.23</v>
      </c>
      <c r="K1412">
        <v>969.23</v>
      </c>
      <c r="L1412">
        <v>2</v>
      </c>
      <c r="M1412" t="s">
        <v>203</v>
      </c>
      <c r="N1412">
        <v>1</v>
      </c>
      <c r="O1412" s="28">
        <v>45275</v>
      </c>
      <c r="P1412" t="s">
        <v>231</v>
      </c>
      <c r="Q1412" t="s">
        <v>202</v>
      </c>
      <c r="R1412">
        <v>30</v>
      </c>
      <c r="S1412">
        <v>16</v>
      </c>
      <c r="T1412">
        <v>20240523</v>
      </c>
      <c r="U1412">
        <v>20250131</v>
      </c>
      <c r="V1412">
        <v>50202203</v>
      </c>
      <c r="W1412" t="s">
        <v>2043</v>
      </c>
    </row>
    <row r="1413" spans="1:23" x14ac:dyDescent="0.25">
      <c r="A1413" t="s">
        <v>466</v>
      </c>
      <c r="B1413" t="s">
        <v>2052</v>
      </c>
      <c r="C1413" t="s">
        <v>383</v>
      </c>
      <c r="D1413" t="s">
        <v>2040</v>
      </c>
      <c r="E1413" t="s">
        <v>3333</v>
      </c>
      <c r="F1413">
        <v>8437013426947</v>
      </c>
      <c r="G1413" t="s">
        <v>3334</v>
      </c>
      <c r="I1413">
        <v>2561.54</v>
      </c>
      <c r="K1413">
        <v>2561.54</v>
      </c>
      <c r="L1413">
        <v>2</v>
      </c>
      <c r="M1413" t="s">
        <v>203</v>
      </c>
      <c r="N1413">
        <v>1</v>
      </c>
      <c r="P1413" t="s">
        <v>231</v>
      </c>
      <c r="R1413">
        <v>30</v>
      </c>
      <c r="S1413">
        <v>16</v>
      </c>
      <c r="T1413">
        <v>20240523</v>
      </c>
      <c r="U1413">
        <v>20250131</v>
      </c>
      <c r="V1413">
        <v>50202203</v>
      </c>
      <c r="W1413" t="s">
        <v>2043</v>
      </c>
    </row>
    <row r="1414" spans="1:23" x14ac:dyDescent="0.25">
      <c r="A1414" t="s">
        <v>466</v>
      </c>
      <c r="B1414" t="s">
        <v>2052</v>
      </c>
      <c r="C1414" t="s">
        <v>383</v>
      </c>
      <c r="D1414" t="s">
        <v>2040</v>
      </c>
      <c r="E1414" t="s">
        <v>386</v>
      </c>
      <c r="F1414">
        <v>8437013426923</v>
      </c>
      <c r="G1414" t="s">
        <v>387</v>
      </c>
      <c r="I1414">
        <v>969.23</v>
      </c>
      <c r="K1414">
        <v>969.23</v>
      </c>
      <c r="L1414">
        <v>2</v>
      </c>
      <c r="M1414" t="s">
        <v>203</v>
      </c>
      <c r="N1414">
        <v>1</v>
      </c>
      <c r="O1414" s="28">
        <v>45090</v>
      </c>
      <c r="P1414" t="s">
        <v>231</v>
      </c>
      <c r="R1414">
        <v>30</v>
      </c>
      <c r="S1414">
        <v>16</v>
      </c>
      <c r="T1414">
        <v>20240523</v>
      </c>
      <c r="U1414">
        <v>20250131</v>
      </c>
      <c r="V1414">
        <v>50202203</v>
      </c>
      <c r="W1414" t="s">
        <v>2043</v>
      </c>
    </row>
    <row r="1415" spans="1:23" x14ac:dyDescent="0.25">
      <c r="A1415" t="s">
        <v>466</v>
      </c>
      <c r="B1415" t="s">
        <v>2052</v>
      </c>
      <c r="C1415" t="s">
        <v>383</v>
      </c>
      <c r="D1415" t="s">
        <v>2040</v>
      </c>
      <c r="E1415" t="s">
        <v>3335</v>
      </c>
      <c r="F1415">
        <v>8437023266038</v>
      </c>
      <c r="G1415" t="s">
        <v>3336</v>
      </c>
      <c r="I1415">
        <v>2632.41</v>
      </c>
      <c r="K1415">
        <v>2632.41</v>
      </c>
      <c r="L1415">
        <v>2</v>
      </c>
      <c r="M1415" t="s">
        <v>203</v>
      </c>
      <c r="N1415">
        <v>1</v>
      </c>
      <c r="P1415" t="s">
        <v>201</v>
      </c>
      <c r="R1415">
        <v>26.5</v>
      </c>
      <c r="S1415">
        <v>16</v>
      </c>
      <c r="T1415">
        <v>20240611</v>
      </c>
      <c r="U1415">
        <v>20250131</v>
      </c>
      <c r="V1415">
        <v>50202203</v>
      </c>
      <c r="W1415" t="s">
        <v>2043</v>
      </c>
    </row>
    <row r="1416" spans="1:23" x14ac:dyDescent="0.25">
      <c r="A1416" t="s">
        <v>466</v>
      </c>
      <c r="B1416" t="s">
        <v>2052</v>
      </c>
      <c r="C1416" t="s">
        <v>383</v>
      </c>
      <c r="D1416" t="s">
        <v>2040</v>
      </c>
      <c r="E1416" t="s">
        <v>388</v>
      </c>
      <c r="F1416">
        <v>8437023266014</v>
      </c>
      <c r="G1416" t="s">
        <v>389</v>
      </c>
      <c r="I1416">
        <v>869.57</v>
      </c>
      <c r="K1416">
        <v>869.57</v>
      </c>
      <c r="L1416">
        <v>2</v>
      </c>
      <c r="M1416" t="s">
        <v>203</v>
      </c>
      <c r="N1416">
        <v>1</v>
      </c>
      <c r="O1416" s="28">
        <v>45362</v>
      </c>
      <c r="P1416" t="s">
        <v>201</v>
      </c>
      <c r="R1416">
        <v>26.5</v>
      </c>
      <c r="S1416">
        <v>16</v>
      </c>
      <c r="T1416">
        <v>20240611</v>
      </c>
      <c r="U1416">
        <v>20250131</v>
      </c>
      <c r="V1416">
        <v>50202203</v>
      </c>
      <c r="W1416" t="s">
        <v>2043</v>
      </c>
    </row>
    <row r="1417" spans="1:23" x14ac:dyDescent="0.25">
      <c r="A1417" t="s">
        <v>466</v>
      </c>
      <c r="B1417" t="s">
        <v>2052</v>
      </c>
      <c r="C1417" t="s">
        <v>383</v>
      </c>
      <c r="D1417" t="s">
        <v>2040</v>
      </c>
      <c r="E1417" t="s">
        <v>3337</v>
      </c>
      <c r="F1417">
        <v>8437023266120</v>
      </c>
      <c r="G1417" t="s">
        <v>3338</v>
      </c>
      <c r="I1417">
        <v>869.57</v>
      </c>
      <c r="K1417">
        <v>869.57</v>
      </c>
      <c r="L1417">
        <v>2</v>
      </c>
      <c r="M1417" t="s">
        <v>203</v>
      </c>
      <c r="N1417">
        <v>1</v>
      </c>
      <c r="O1417" s="28">
        <v>45547</v>
      </c>
      <c r="P1417" t="s">
        <v>201</v>
      </c>
      <c r="R1417">
        <v>26.5</v>
      </c>
      <c r="S1417">
        <v>16</v>
      </c>
      <c r="T1417">
        <v>20240902</v>
      </c>
      <c r="U1417">
        <v>20250131</v>
      </c>
      <c r="V1417">
        <v>50202203</v>
      </c>
      <c r="W1417" t="s">
        <v>2043</v>
      </c>
    </row>
    <row r="1418" spans="1:23" x14ac:dyDescent="0.25">
      <c r="A1418" t="s">
        <v>466</v>
      </c>
      <c r="B1418" t="s">
        <v>2052</v>
      </c>
      <c r="C1418" t="s">
        <v>383</v>
      </c>
      <c r="D1418" t="s">
        <v>2040</v>
      </c>
      <c r="E1418" t="s">
        <v>3339</v>
      </c>
      <c r="F1418">
        <v>8437023266243</v>
      </c>
      <c r="G1418" t="s">
        <v>3340</v>
      </c>
      <c r="I1418">
        <v>909.09</v>
      </c>
      <c r="K1418">
        <v>909.09</v>
      </c>
      <c r="L1418">
        <v>2</v>
      </c>
      <c r="M1418" t="s">
        <v>203</v>
      </c>
      <c r="N1418">
        <v>1</v>
      </c>
      <c r="O1418" s="28">
        <v>45575</v>
      </c>
      <c r="P1418" t="s">
        <v>201</v>
      </c>
      <c r="R1418">
        <v>26.5</v>
      </c>
      <c r="S1418">
        <v>16</v>
      </c>
      <c r="T1418">
        <v>20241111</v>
      </c>
      <c r="U1418">
        <v>20250131</v>
      </c>
      <c r="V1418">
        <v>50202203</v>
      </c>
      <c r="W1418" t="s">
        <v>2043</v>
      </c>
    </row>
    <row r="1419" spans="1:23" x14ac:dyDescent="0.25">
      <c r="A1419" t="s">
        <v>466</v>
      </c>
      <c r="B1419" t="s">
        <v>2052</v>
      </c>
      <c r="C1419" t="s">
        <v>383</v>
      </c>
      <c r="D1419" t="s">
        <v>2040</v>
      </c>
      <c r="E1419" t="s">
        <v>3341</v>
      </c>
      <c r="F1419">
        <v>8437013426343</v>
      </c>
      <c r="G1419" t="s">
        <v>3342</v>
      </c>
      <c r="I1419">
        <v>1384.62</v>
      </c>
      <c r="K1419">
        <v>1384.62</v>
      </c>
      <c r="L1419">
        <v>2</v>
      </c>
      <c r="M1419" t="s">
        <v>203</v>
      </c>
      <c r="N1419">
        <v>1</v>
      </c>
      <c r="O1419" s="28">
        <v>42279</v>
      </c>
      <c r="P1419" t="s">
        <v>231</v>
      </c>
      <c r="R1419">
        <v>30</v>
      </c>
      <c r="S1419">
        <v>16</v>
      </c>
      <c r="T1419">
        <v>20150908</v>
      </c>
      <c r="U1419">
        <v>20250131</v>
      </c>
      <c r="V1419">
        <v>50202200</v>
      </c>
      <c r="W1419" t="s">
        <v>1556</v>
      </c>
    </row>
    <row r="1420" spans="1:23" x14ac:dyDescent="0.25">
      <c r="A1420" t="s">
        <v>466</v>
      </c>
      <c r="B1420" t="s">
        <v>2052</v>
      </c>
      <c r="C1420" t="s">
        <v>383</v>
      </c>
      <c r="D1420" t="s">
        <v>2040</v>
      </c>
      <c r="E1420" t="s">
        <v>3343</v>
      </c>
      <c r="F1420">
        <v>8437013426350</v>
      </c>
      <c r="G1420" t="s">
        <v>3344</v>
      </c>
      <c r="I1420">
        <v>3261.54</v>
      </c>
      <c r="K1420">
        <v>3261.54</v>
      </c>
      <c r="L1420">
        <v>2</v>
      </c>
      <c r="M1420" t="s">
        <v>203</v>
      </c>
      <c r="N1420">
        <v>1</v>
      </c>
      <c r="O1420" s="28">
        <v>42258</v>
      </c>
      <c r="P1420" t="s">
        <v>231</v>
      </c>
      <c r="R1420">
        <v>30</v>
      </c>
      <c r="S1420">
        <v>16</v>
      </c>
      <c r="T1420">
        <v>20150908</v>
      </c>
      <c r="U1420">
        <v>20250131</v>
      </c>
      <c r="V1420">
        <v>50202200</v>
      </c>
      <c r="W1420" t="s">
        <v>1556</v>
      </c>
    </row>
    <row r="1421" spans="1:23" x14ac:dyDescent="0.25">
      <c r="A1421" t="s">
        <v>466</v>
      </c>
      <c r="B1421" t="s">
        <v>2052</v>
      </c>
      <c r="C1421" t="s">
        <v>383</v>
      </c>
      <c r="D1421" t="s">
        <v>2040</v>
      </c>
      <c r="E1421" t="s">
        <v>3345</v>
      </c>
      <c r="F1421">
        <v>8437013426312</v>
      </c>
      <c r="G1421" t="s">
        <v>3346</v>
      </c>
      <c r="I1421">
        <v>538.46</v>
      </c>
      <c r="K1421">
        <v>538.46</v>
      </c>
      <c r="L1421">
        <v>2</v>
      </c>
      <c r="M1421" t="s">
        <v>203</v>
      </c>
      <c r="N1421">
        <v>1</v>
      </c>
      <c r="O1421" s="28">
        <v>42471</v>
      </c>
      <c r="P1421" t="s">
        <v>231</v>
      </c>
      <c r="R1421">
        <v>30</v>
      </c>
      <c r="S1421">
        <v>16</v>
      </c>
      <c r="T1421">
        <v>20150908</v>
      </c>
      <c r="U1421">
        <v>20250131</v>
      </c>
      <c r="V1421">
        <v>50202200</v>
      </c>
      <c r="W1421" t="s">
        <v>1556</v>
      </c>
    </row>
    <row r="1422" spans="1:23" x14ac:dyDescent="0.25">
      <c r="A1422" t="s">
        <v>466</v>
      </c>
      <c r="B1422" t="s">
        <v>2052</v>
      </c>
      <c r="C1422" t="s">
        <v>383</v>
      </c>
      <c r="D1422" t="s">
        <v>2040</v>
      </c>
      <c r="E1422" t="s">
        <v>3347</v>
      </c>
      <c r="F1422">
        <v>8437013426367</v>
      </c>
      <c r="G1422" t="s">
        <v>3348</v>
      </c>
      <c r="I1422">
        <v>6692.31</v>
      </c>
      <c r="K1422">
        <v>6692.31</v>
      </c>
      <c r="L1422">
        <v>2</v>
      </c>
      <c r="M1422" t="s">
        <v>203</v>
      </c>
      <c r="N1422">
        <v>1</v>
      </c>
      <c r="O1422" s="28">
        <v>42524</v>
      </c>
      <c r="P1422" t="s">
        <v>231</v>
      </c>
      <c r="R1422">
        <v>30</v>
      </c>
      <c r="S1422">
        <v>16</v>
      </c>
      <c r="T1422">
        <v>20150908</v>
      </c>
      <c r="U1422">
        <v>20250131</v>
      </c>
      <c r="V1422">
        <v>50202200</v>
      </c>
      <c r="W1422" t="s">
        <v>1556</v>
      </c>
    </row>
    <row r="1423" spans="1:23" x14ac:dyDescent="0.25">
      <c r="A1423" t="s">
        <v>466</v>
      </c>
      <c r="B1423" t="s">
        <v>2052</v>
      </c>
      <c r="C1423" t="s">
        <v>383</v>
      </c>
      <c r="D1423" t="s">
        <v>2040</v>
      </c>
      <c r="E1423" t="s">
        <v>3349</v>
      </c>
      <c r="F1423">
        <v>8437013426169</v>
      </c>
      <c r="G1423" t="s">
        <v>3350</v>
      </c>
      <c r="I1423">
        <v>2031.54</v>
      </c>
      <c r="K1423">
        <v>2031.54</v>
      </c>
      <c r="L1423">
        <v>2</v>
      </c>
      <c r="M1423" t="s">
        <v>203</v>
      </c>
      <c r="N1423">
        <v>1</v>
      </c>
      <c r="O1423" s="28">
        <v>41995</v>
      </c>
      <c r="P1423" t="s">
        <v>231</v>
      </c>
      <c r="R1423">
        <v>30</v>
      </c>
      <c r="S1423">
        <v>16</v>
      </c>
      <c r="T1423">
        <v>20141126</v>
      </c>
      <c r="U1423">
        <v>20250131</v>
      </c>
      <c r="V1423">
        <v>50202200</v>
      </c>
      <c r="W1423" t="s">
        <v>1556</v>
      </c>
    </row>
    <row r="1424" spans="1:23" x14ac:dyDescent="0.25">
      <c r="A1424" t="s">
        <v>466</v>
      </c>
      <c r="B1424" t="s">
        <v>2052</v>
      </c>
      <c r="C1424" t="s">
        <v>383</v>
      </c>
      <c r="D1424" t="s">
        <v>2040</v>
      </c>
      <c r="E1424" t="s">
        <v>3351</v>
      </c>
      <c r="F1424">
        <v>8437013426138</v>
      </c>
      <c r="G1424" t="s">
        <v>3352</v>
      </c>
      <c r="I1424">
        <v>869.23</v>
      </c>
      <c r="K1424">
        <v>869.23</v>
      </c>
      <c r="L1424">
        <v>2</v>
      </c>
      <c r="M1424" t="s">
        <v>203</v>
      </c>
      <c r="N1424">
        <v>1</v>
      </c>
      <c r="O1424" s="28">
        <v>42241</v>
      </c>
      <c r="P1424" t="s">
        <v>231</v>
      </c>
      <c r="R1424">
        <v>30</v>
      </c>
      <c r="S1424">
        <v>16</v>
      </c>
      <c r="T1424">
        <v>20141126</v>
      </c>
      <c r="U1424">
        <v>20250131</v>
      </c>
      <c r="V1424">
        <v>50202200</v>
      </c>
      <c r="W1424" t="s">
        <v>1556</v>
      </c>
    </row>
    <row r="1425" spans="1:23" x14ac:dyDescent="0.25">
      <c r="A1425" t="s">
        <v>466</v>
      </c>
      <c r="B1425" t="s">
        <v>2039</v>
      </c>
      <c r="C1425" t="s">
        <v>1746</v>
      </c>
      <c r="D1425" t="s">
        <v>2040</v>
      </c>
      <c r="E1425" t="s">
        <v>3353</v>
      </c>
      <c r="F1425">
        <v>7804320063010</v>
      </c>
      <c r="G1425" t="s">
        <v>3354</v>
      </c>
      <c r="I1425">
        <v>58.26</v>
      </c>
      <c r="K1425">
        <v>58.26</v>
      </c>
      <c r="L1425">
        <v>2</v>
      </c>
      <c r="M1425" t="s">
        <v>203</v>
      </c>
      <c r="N1425">
        <v>1</v>
      </c>
      <c r="O1425" s="28">
        <v>45068</v>
      </c>
      <c r="P1425" t="s">
        <v>231</v>
      </c>
      <c r="R1425">
        <v>26.5</v>
      </c>
      <c r="S1425">
        <v>16</v>
      </c>
      <c r="T1425">
        <v>20170104</v>
      </c>
      <c r="U1425">
        <v>20250131</v>
      </c>
      <c r="V1425">
        <v>50202203</v>
      </c>
      <c r="W1425" t="s">
        <v>2043</v>
      </c>
    </row>
    <row r="1426" spans="1:23" x14ac:dyDescent="0.25">
      <c r="A1426" t="s">
        <v>466</v>
      </c>
      <c r="B1426" t="s">
        <v>2039</v>
      </c>
      <c r="C1426" t="s">
        <v>1746</v>
      </c>
      <c r="D1426" t="s">
        <v>2040</v>
      </c>
      <c r="E1426" t="s">
        <v>3355</v>
      </c>
      <c r="F1426">
        <v>7804320291833</v>
      </c>
      <c r="G1426" t="s">
        <v>3356</v>
      </c>
      <c r="I1426">
        <v>39.49</v>
      </c>
      <c r="K1426">
        <v>39.49</v>
      </c>
      <c r="L1426">
        <v>2</v>
      </c>
      <c r="M1426" t="s">
        <v>203</v>
      </c>
      <c r="N1426">
        <v>1</v>
      </c>
      <c r="O1426" s="28">
        <v>44187</v>
      </c>
      <c r="P1426" t="s">
        <v>231</v>
      </c>
      <c r="R1426">
        <v>26.5</v>
      </c>
      <c r="S1426">
        <v>16</v>
      </c>
      <c r="T1426">
        <v>20170104</v>
      </c>
      <c r="U1426">
        <v>20250131</v>
      </c>
      <c r="V1426">
        <v>50202203</v>
      </c>
      <c r="W1426" t="s">
        <v>2043</v>
      </c>
    </row>
    <row r="1427" spans="1:23" x14ac:dyDescent="0.25">
      <c r="A1427" t="s">
        <v>466</v>
      </c>
      <c r="B1427" t="s">
        <v>2039</v>
      </c>
      <c r="C1427" t="s">
        <v>1746</v>
      </c>
      <c r="D1427" t="s">
        <v>2040</v>
      </c>
      <c r="E1427" t="s">
        <v>3357</v>
      </c>
      <c r="F1427">
        <v>7804320130873</v>
      </c>
      <c r="G1427" t="s">
        <v>3358</v>
      </c>
      <c r="I1427">
        <v>118.58</v>
      </c>
      <c r="K1427">
        <v>118.58</v>
      </c>
      <c r="L1427">
        <v>2</v>
      </c>
      <c r="M1427" t="s">
        <v>203</v>
      </c>
      <c r="N1427">
        <v>1</v>
      </c>
      <c r="O1427" s="28">
        <v>43594</v>
      </c>
      <c r="P1427" t="s">
        <v>231</v>
      </c>
      <c r="R1427">
        <v>26.5</v>
      </c>
      <c r="S1427">
        <v>16</v>
      </c>
      <c r="T1427">
        <v>20170104</v>
      </c>
      <c r="U1427">
        <v>20250131</v>
      </c>
      <c r="V1427">
        <v>50202203</v>
      </c>
      <c r="W1427" t="s">
        <v>2043</v>
      </c>
    </row>
    <row r="1428" spans="1:23" x14ac:dyDescent="0.25">
      <c r="A1428" t="s">
        <v>466</v>
      </c>
      <c r="B1428" t="s">
        <v>2039</v>
      </c>
      <c r="C1428" t="s">
        <v>1746</v>
      </c>
      <c r="D1428" t="s">
        <v>2040</v>
      </c>
      <c r="E1428" t="s">
        <v>3359</v>
      </c>
      <c r="F1428">
        <v>7804320171876</v>
      </c>
      <c r="G1428" t="s">
        <v>3360</v>
      </c>
      <c r="I1428">
        <v>58.26</v>
      </c>
      <c r="K1428">
        <v>58.26</v>
      </c>
      <c r="L1428">
        <v>2</v>
      </c>
      <c r="M1428" t="s">
        <v>203</v>
      </c>
      <c r="N1428">
        <v>1</v>
      </c>
      <c r="O1428" s="28">
        <v>44187</v>
      </c>
      <c r="P1428" t="s">
        <v>231</v>
      </c>
      <c r="R1428">
        <v>26.5</v>
      </c>
      <c r="S1428">
        <v>16</v>
      </c>
      <c r="T1428">
        <v>20170104</v>
      </c>
      <c r="U1428">
        <v>20250131</v>
      </c>
      <c r="V1428">
        <v>50202203</v>
      </c>
      <c r="W1428" t="s">
        <v>2043</v>
      </c>
    </row>
    <row r="1429" spans="1:23" x14ac:dyDescent="0.25">
      <c r="A1429" t="s">
        <v>466</v>
      </c>
      <c r="B1429" t="s">
        <v>2039</v>
      </c>
      <c r="C1429" t="s">
        <v>1746</v>
      </c>
      <c r="D1429" t="s">
        <v>2040</v>
      </c>
      <c r="E1429" t="s">
        <v>3361</v>
      </c>
      <c r="F1429">
        <v>7502219322766</v>
      </c>
      <c r="G1429" t="s">
        <v>3362</v>
      </c>
      <c r="I1429">
        <v>308.66000000000003</v>
      </c>
      <c r="K1429">
        <v>308.66000000000003</v>
      </c>
      <c r="L1429">
        <v>2</v>
      </c>
      <c r="M1429" t="s">
        <v>203</v>
      </c>
      <c r="N1429">
        <v>1</v>
      </c>
      <c r="O1429" s="28">
        <v>43594</v>
      </c>
      <c r="P1429" t="s">
        <v>231</v>
      </c>
      <c r="R1429">
        <v>26.5</v>
      </c>
      <c r="S1429">
        <v>16</v>
      </c>
      <c r="T1429">
        <v>20190214</v>
      </c>
      <c r="U1429">
        <v>20250131</v>
      </c>
      <c r="V1429">
        <v>50202203</v>
      </c>
      <c r="W1429" t="s">
        <v>2043</v>
      </c>
    </row>
    <row r="1430" spans="1:23" x14ac:dyDescent="0.25">
      <c r="A1430" t="s">
        <v>466</v>
      </c>
      <c r="B1430" t="s">
        <v>2039</v>
      </c>
      <c r="C1430" t="s">
        <v>1746</v>
      </c>
      <c r="D1430" t="s">
        <v>2040</v>
      </c>
      <c r="E1430" t="s">
        <v>3363</v>
      </c>
      <c r="F1430">
        <v>7804320626536</v>
      </c>
      <c r="G1430" t="s">
        <v>3364</v>
      </c>
      <c r="I1430">
        <v>51.34</v>
      </c>
      <c r="K1430">
        <v>51.34</v>
      </c>
      <c r="L1430">
        <v>2</v>
      </c>
      <c r="M1430" t="s">
        <v>203</v>
      </c>
      <c r="N1430">
        <v>1</v>
      </c>
      <c r="O1430" s="28">
        <v>43594</v>
      </c>
      <c r="P1430" t="s">
        <v>231</v>
      </c>
      <c r="R1430">
        <v>26.5</v>
      </c>
      <c r="S1430">
        <v>16</v>
      </c>
      <c r="T1430">
        <v>20170104</v>
      </c>
      <c r="U1430">
        <v>20250131</v>
      </c>
      <c r="V1430">
        <v>50202203</v>
      </c>
      <c r="W1430" t="s">
        <v>2043</v>
      </c>
    </row>
    <row r="1431" spans="1:23" x14ac:dyDescent="0.25">
      <c r="A1431" t="s">
        <v>466</v>
      </c>
      <c r="B1431" t="s">
        <v>2039</v>
      </c>
      <c r="C1431" t="s">
        <v>1746</v>
      </c>
      <c r="D1431" t="s">
        <v>2040</v>
      </c>
      <c r="E1431" t="s">
        <v>3365</v>
      </c>
      <c r="F1431">
        <v>7804320313733</v>
      </c>
      <c r="G1431" t="s">
        <v>3366</v>
      </c>
      <c r="I1431">
        <v>461.54</v>
      </c>
      <c r="K1431">
        <v>461.54</v>
      </c>
      <c r="L1431">
        <v>2</v>
      </c>
      <c r="M1431" t="s">
        <v>203</v>
      </c>
      <c r="N1431">
        <v>1</v>
      </c>
      <c r="O1431" s="28">
        <v>45068</v>
      </c>
      <c r="P1431" t="s">
        <v>231</v>
      </c>
      <c r="R1431">
        <v>30</v>
      </c>
      <c r="S1431">
        <v>16</v>
      </c>
      <c r="T1431">
        <v>20170104</v>
      </c>
      <c r="U1431">
        <v>20250131</v>
      </c>
      <c r="V1431">
        <v>50202203</v>
      </c>
      <c r="W1431" t="s">
        <v>2043</v>
      </c>
    </row>
    <row r="1432" spans="1:23" x14ac:dyDescent="0.25">
      <c r="A1432" t="s">
        <v>466</v>
      </c>
      <c r="B1432" t="s">
        <v>2039</v>
      </c>
      <c r="C1432" t="s">
        <v>1746</v>
      </c>
      <c r="D1432" t="s">
        <v>2040</v>
      </c>
      <c r="E1432" t="s">
        <v>3367</v>
      </c>
      <c r="F1432">
        <v>7804320110943</v>
      </c>
      <c r="G1432" t="s">
        <v>3368</v>
      </c>
      <c r="I1432">
        <v>58.26</v>
      </c>
      <c r="K1432">
        <v>58.26</v>
      </c>
      <c r="L1432">
        <v>2</v>
      </c>
      <c r="M1432" t="s">
        <v>203</v>
      </c>
      <c r="N1432">
        <v>1</v>
      </c>
      <c r="O1432" s="28">
        <v>44187</v>
      </c>
      <c r="P1432" t="s">
        <v>231</v>
      </c>
      <c r="R1432">
        <v>26.5</v>
      </c>
      <c r="S1432">
        <v>16</v>
      </c>
      <c r="T1432">
        <v>20170104</v>
      </c>
      <c r="U1432">
        <v>20250131</v>
      </c>
      <c r="V1432">
        <v>50202203</v>
      </c>
      <c r="W1432" t="s">
        <v>2043</v>
      </c>
    </row>
    <row r="1433" spans="1:23" x14ac:dyDescent="0.25">
      <c r="A1433" t="s">
        <v>466</v>
      </c>
      <c r="B1433" t="s">
        <v>2039</v>
      </c>
      <c r="C1433" t="s">
        <v>1746</v>
      </c>
      <c r="D1433" t="s">
        <v>2040</v>
      </c>
      <c r="E1433" t="s">
        <v>3369</v>
      </c>
      <c r="F1433">
        <v>7804320169712</v>
      </c>
      <c r="G1433" t="s">
        <v>3370</v>
      </c>
      <c r="I1433">
        <v>42.92</v>
      </c>
      <c r="K1433">
        <v>42.92</v>
      </c>
      <c r="L1433">
        <v>2</v>
      </c>
      <c r="M1433" t="s">
        <v>203</v>
      </c>
      <c r="N1433">
        <v>1</v>
      </c>
      <c r="O1433" s="28">
        <v>44187</v>
      </c>
      <c r="P1433" t="s">
        <v>231</v>
      </c>
      <c r="R1433">
        <v>26.5</v>
      </c>
      <c r="S1433">
        <v>16</v>
      </c>
      <c r="T1433">
        <v>20110301</v>
      </c>
      <c r="U1433">
        <v>20250131</v>
      </c>
      <c r="V1433">
        <v>50202203</v>
      </c>
      <c r="W1433" t="s">
        <v>2043</v>
      </c>
    </row>
    <row r="1434" spans="1:23" x14ac:dyDescent="0.25">
      <c r="A1434" t="s">
        <v>466</v>
      </c>
      <c r="B1434" t="s">
        <v>2039</v>
      </c>
      <c r="C1434" t="s">
        <v>1746</v>
      </c>
      <c r="D1434" t="s">
        <v>2040</v>
      </c>
      <c r="E1434" t="s">
        <v>3371</v>
      </c>
      <c r="F1434">
        <v>7804320169699</v>
      </c>
      <c r="G1434" t="s">
        <v>3372</v>
      </c>
      <c r="I1434">
        <v>58.26</v>
      </c>
      <c r="K1434">
        <v>58.26</v>
      </c>
      <c r="L1434">
        <v>2</v>
      </c>
      <c r="M1434" t="s">
        <v>203</v>
      </c>
      <c r="N1434">
        <v>1</v>
      </c>
      <c r="O1434" s="28">
        <v>45068</v>
      </c>
      <c r="P1434" t="s">
        <v>231</v>
      </c>
      <c r="R1434">
        <v>26.5</v>
      </c>
      <c r="S1434">
        <v>16</v>
      </c>
      <c r="T1434">
        <v>20170104</v>
      </c>
      <c r="U1434">
        <v>20250131</v>
      </c>
      <c r="V1434">
        <v>50202203</v>
      </c>
      <c r="W1434" t="s">
        <v>2043</v>
      </c>
    </row>
    <row r="1435" spans="1:23" x14ac:dyDescent="0.25">
      <c r="A1435" t="s">
        <v>466</v>
      </c>
      <c r="B1435" t="s">
        <v>2039</v>
      </c>
      <c r="C1435" t="s">
        <v>1746</v>
      </c>
      <c r="D1435" t="s">
        <v>2040</v>
      </c>
      <c r="E1435" t="s">
        <v>3373</v>
      </c>
      <c r="F1435">
        <v>7804320422350</v>
      </c>
      <c r="G1435" t="s">
        <v>3374</v>
      </c>
      <c r="I1435">
        <v>58.26</v>
      </c>
      <c r="K1435">
        <v>58.26</v>
      </c>
      <c r="L1435">
        <v>2</v>
      </c>
      <c r="M1435" t="s">
        <v>203</v>
      </c>
      <c r="N1435">
        <v>1</v>
      </c>
      <c r="O1435" s="28">
        <v>43605</v>
      </c>
      <c r="P1435" t="s">
        <v>231</v>
      </c>
      <c r="R1435">
        <v>26.5</v>
      </c>
      <c r="S1435">
        <v>16</v>
      </c>
      <c r="T1435">
        <v>20170104</v>
      </c>
      <c r="U1435">
        <v>20250131</v>
      </c>
      <c r="V1435">
        <v>50202203</v>
      </c>
      <c r="W1435" t="s">
        <v>2043</v>
      </c>
    </row>
    <row r="1436" spans="1:23" x14ac:dyDescent="0.25">
      <c r="A1436" t="s">
        <v>466</v>
      </c>
      <c r="B1436" t="s">
        <v>2039</v>
      </c>
      <c r="C1436" t="s">
        <v>1746</v>
      </c>
      <c r="D1436" t="s">
        <v>2040</v>
      </c>
      <c r="E1436" t="s">
        <v>3375</v>
      </c>
      <c r="F1436">
        <v>7804320130118</v>
      </c>
      <c r="G1436" t="s">
        <v>3376</v>
      </c>
      <c r="I1436">
        <v>114.11</v>
      </c>
      <c r="K1436">
        <v>114.11</v>
      </c>
      <c r="L1436">
        <v>2</v>
      </c>
      <c r="M1436" t="s">
        <v>203</v>
      </c>
      <c r="N1436">
        <v>1</v>
      </c>
      <c r="O1436" s="28">
        <v>45586</v>
      </c>
      <c r="P1436" t="s">
        <v>231</v>
      </c>
      <c r="R1436">
        <v>26.5</v>
      </c>
      <c r="S1436">
        <v>16</v>
      </c>
      <c r="T1436">
        <v>20170104</v>
      </c>
      <c r="U1436">
        <v>20250131</v>
      </c>
      <c r="V1436">
        <v>50202203</v>
      </c>
      <c r="W1436" t="s">
        <v>2043</v>
      </c>
    </row>
    <row r="1437" spans="1:23" x14ac:dyDescent="0.25">
      <c r="A1437" t="s">
        <v>466</v>
      </c>
      <c r="B1437" t="s">
        <v>2039</v>
      </c>
      <c r="C1437" t="s">
        <v>1746</v>
      </c>
      <c r="D1437" t="s">
        <v>2040</v>
      </c>
      <c r="E1437" t="s">
        <v>3377</v>
      </c>
      <c r="F1437">
        <v>7804320064932</v>
      </c>
      <c r="G1437" t="s">
        <v>3378</v>
      </c>
      <c r="I1437">
        <v>114.11</v>
      </c>
      <c r="K1437">
        <v>114.11</v>
      </c>
      <c r="L1437">
        <v>2</v>
      </c>
      <c r="M1437" t="s">
        <v>203</v>
      </c>
      <c r="N1437">
        <v>1</v>
      </c>
      <c r="O1437" s="28">
        <v>45586</v>
      </c>
      <c r="P1437" t="s">
        <v>231</v>
      </c>
      <c r="R1437">
        <v>26.5</v>
      </c>
      <c r="S1437">
        <v>16</v>
      </c>
      <c r="T1437">
        <v>20170104</v>
      </c>
      <c r="U1437">
        <v>20250131</v>
      </c>
      <c r="V1437">
        <v>50202203</v>
      </c>
      <c r="W1437" t="s">
        <v>2043</v>
      </c>
    </row>
    <row r="1438" spans="1:23" x14ac:dyDescent="0.25">
      <c r="A1438" t="s">
        <v>466</v>
      </c>
      <c r="B1438" t="s">
        <v>2039</v>
      </c>
      <c r="C1438" t="s">
        <v>1746</v>
      </c>
      <c r="D1438" t="s">
        <v>2040</v>
      </c>
      <c r="E1438" t="s">
        <v>3379</v>
      </c>
      <c r="F1438">
        <v>7804320216706</v>
      </c>
      <c r="G1438" t="s">
        <v>3380</v>
      </c>
      <c r="I1438">
        <v>114.11</v>
      </c>
      <c r="K1438">
        <v>114.11</v>
      </c>
      <c r="L1438">
        <v>2</v>
      </c>
      <c r="M1438" t="s">
        <v>203</v>
      </c>
      <c r="N1438">
        <v>1</v>
      </c>
      <c r="O1438" s="28">
        <v>43594</v>
      </c>
      <c r="P1438" t="s">
        <v>231</v>
      </c>
      <c r="R1438">
        <v>26.5</v>
      </c>
      <c r="S1438">
        <v>16</v>
      </c>
      <c r="T1438">
        <v>20170104</v>
      </c>
      <c r="U1438">
        <v>20250131</v>
      </c>
      <c r="V1438">
        <v>50202203</v>
      </c>
      <c r="W1438" t="s">
        <v>2043</v>
      </c>
    </row>
    <row r="1439" spans="1:23" x14ac:dyDescent="0.25">
      <c r="A1439" t="s">
        <v>466</v>
      </c>
      <c r="B1439" t="s">
        <v>2208</v>
      </c>
      <c r="C1439" t="s">
        <v>3381</v>
      </c>
      <c r="D1439" t="s">
        <v>2040</v>
      </c>
      <c r="E1439" t="s">
        <v>3382</v>
      </c>
      <c r="F1439">
        <v>8437011790279</v>
      </c>
      <c r="G1439" t="s">
        <v>3383</v>
      </c>
      <c r="I1439">
        <v>453.85</v>
      </c>
      <c r="K1439">
        <v>453.85</v>
      </c>
      <c r="L1439">
        <v>2</v>
      </c>
      <c r="M1439" t="s">
        <v>203</v>
      </c>
      <c r="N1439">
        <v>1</v>
      </c>
      <c r="O1439" s="28">
        <v>45408</v>
      </c>
      <c r="P1439" t="s">
        <v>201</v>
      </c>
      <c r="R1439">
        <v>30</v>
      </c>
      <c r="S1439">
        <v>16</v>
      </c>
      <c r="T1439">
        <v>20240710</v>
      </c>
      <c r="U1439">
        <v>20250131</v>
      </c>
      <c r="V1439">
        <v>50202203</v>
      </c>
      <c r="W1439" t="s">
        <v>2043</v>
      </c>
    </row>
    <row r="1440" spans="1:23" x14ac:dyDescent="0.25">
      <c r="A1440" t="s">
        <v>466</v>
      </c>
      <c r="B1440" t="s">
        <v>2208</v>
      </c>
      <c r="C1440" t="s">
        <v>3381</v>
      </c>
      <c r="D1440" t="s">
        <v>2040</v>
      </c>
      <c r="E1440" t="s">
        <v>3384</v>
      </c>
      <c r="F1440">
        <v>8437011790606</v>
      </c>
      <c r="G1440" t="s">
        <v>3383</v>
      </c>
      <c r="I1440">
        <v>453.85</v>
      </c>
      <c r="K1440">
        <v>453.85</v>
      </c>
      <c r="L1440">
        <v>2</v>
      </c>
      <c r="M1440" t="s">
        <v>203</v>
      </c>
      <c r="N1440">
        <v>1</v>
      </c>
      <c r="O1440" s="28">
        <v>45420</v>
      </c>
      <c r="P1440" t="s">
        <v>201</v>
      </c>
      <c r="R1440">
        <v>30</v>
      </c>
      <c r="S1440">
        <v>16</v>
      </c>
      <c r="T1440">
        <v>20240523</v>
      </c>
      <c r="U1440">
        <v>20250131</v>
      </c>
      <c r="V1440">
        <v>50202203</v>
      </c>
      <c r="W1440" t="s">
        <v>2043</v>
      </c>
    </row>
    <row r="1441" spans="1:23" x14ac:dyDescent="0.25">
      <c r="A1441" t="s">
        <v>466</v>
      </c>
      <c r="B1441" t="s">
        <v>2208</v>
      </c>
      <c r="C1441" t="s">
        <v>3381</v>
      </c>
      <c r="D1441" t="s">
        <v>2040</v>
      </c>
      <c r="E1441" t="s">
        <v>3385</v>
      </c>
      <c r="F1441">
        <v>8437011789549</v>
      </c>
      <c r="G1441" t="s">
        <v>3386</v>
      </c>
      <c r="I1441">
        <v>680.77</v>
      </c>
      <c r="K1441">
        <v>680.77</v>
      </c>
      <c r="L1441">
        <v>2</v>
      </c>
      <c r="M1441" t="s">
        <v>203</v>
      </c>
      <c r="N1441">
        <v>1</v>
      </c>
      <c r="O1441" s="28">
        <v>45601</v>
      </c>
      <c r="P1441" t="s">
        <v>201</v>
      </c>
      <c r="R1441">
        <v>30</v>
      </c>
      <c r="S1441">
        <v>16</v>
      </c>
      <c r="T1441">
        <v>20241009</v>
      </c>
      <c r="U1441">
        <v>20250131</v>
      </c>
      <c r="V1441">
        <v>50202203</v>
      </c>
      <c r="W1441" t="s">
        <v>2043</v>
      </c>
    </row>
    <row r="1442" spans="1:23" x14ac:dyDescent="0.25">
      <c r="A1442" t="s">
        <v>466</v>
      </c>
      <c r="B1442" t="s">
        <v>479</v>
      </c>
      <c r="C1442" t="s">
        <v>1610</v>
      </c>
      <c r="D1442" t="s">
        <v>2040</v>
      </c>
      <c r="E1442" t="s">
        <v>3387</v>
      </c>
      <c r="F1442">
        <v>8004910212944</v>
      </c>
      <c r="G1442" t="s">
        <v>3388</v>
      </c>
      <c r="I1442">
        <v>168</v>
      </c>
      <c r="K1442">
        <v>168</v>
      </c>
      <c r="L1442">
        <v>2</v>
      </c>
      <c r="M1442" t="s">
        <v>203</v>
      </c>
      <c r="N1442">
        <v>1</v>
      </c>
      <c r="P1442" t="s">
        <v>231</v>
      </c>
      <c r="R1442">
        <v>26.5</v>
      </c>
      <c r="S1442">
        <v>16</v>
      </c>
      <c r="T1442">
        <v>20050101</v>
      </c>
      <c r="U1442">
        <v>20250131</v>
      </c>
    </row>
    <row r="1443" spans="1:23" x14ac:dyDescent="0.25">
      <c r="A1443" t="s">
        <v>466</v>
      </c>
      <c r="B1443" t="s">
        <v>479</v>
      </c>
      <c r="C1443" t="s">
        <v>2600</v>
      </c>
      <c r="D1443" t="s">
        <v>2040</v>
      </c>
      <c r="E1443" t="s">
        <v>3389</v>
      </c>
      <c r="F1443">
        <v>8410396780103</v>
      </c>
      <c r="G1443" t="s">
        <v>3390</v>
      </c>
      <c r="I1443">
        <v>32</v>
      </c>
      <c r="K1443">
        <v>32</v>
      </c>
      <c r="L1443">
        <v>2</v>
      </c>
      <c r="M1443" t="s">
        <v>203</v>
      </c>
      <c r="N1443">
        <v>1</v>
      </c>
      <c r="P1443" t="s">
        <v>231</v>
      </c>
      <c r="R1443">
        <v>26.5</v>
      </c>
      <c r="S1443">
        <v>16</v>
      </c>
      <c r="T1443">
        <v>20050101</v>
      </c>
      <c r="U1443">
        <v>20250131</v>
      </c>
    </row>
    <row r="1444" spans="1:23" x14ac:dyDescent="0.25">
      <c r="A1444" t="s">
        <v>466</v>
      </c>
      <c r="B1444" t="s">
        <v>479</v>
      </c>
      <c r="C1444" t="s">
        <v>2299</v>
      </c>
      <c r="D1444" t="s">
        <v>2040</v>
      </c>
      <c r="E1444" t="s">
        <v>3391</v>
      </c>
      <c r="F1444">
        <v>8410396230264</v>
      </c>
      <c r="G1444" t="s">
        <v>3392</v>
      </c>
      <c r="I1444">
        <v>180</v>
      </c>
      <c r="K1444">
        <v>180</v>
      </c>
      <c r="L1444">
        <v>2</v>
      </c>
      <c r="M1444" t="s">
        <v>203</v>
      </c>
      <c r="N1444">
        <v>1</v>
      </c>
      <c r="P1444" t="s">
        <v>201</v>
      </c>
      <c r="R1444">
        <v>26.5</v>
      </c>
      <c r="S1444">
        <v>16</v>
      </c>
      <c r="T1444">
        <v>20050101</v>
      </c>
      <c r="U1444">
        <v>20250131</v>
      </c>
    </row>
    <row r="1445" spans="1:23" x14ac:dyDescent="0.25">
      <c r="A1445" t="s">
        <v>466</v>
      </c>
      <c r="B1445" t="s">
        <v>479</v>
      </c>
      <c r="C1445" t="s">
        <v>2299</v>
      </c>
      <c r="D1445" t="s">
        <v>2040</v>
      </c>
      <c r="E1445" t="s">
        <v>3393</v>
      </c>
      <c r="F1445">
        <v>8410396210266</v>
      </c>
      <c r="G1445" t="s">
        <v>3394</v>
      </c>
      <c r="I1445">
        <v>72</v>
      </c>
      <c r="K1445">
        <v>72</v>
      </c>
      <c r="L1445">
        <v>2</v>
      </c>
      <c r="M1445" t="s">
        <v>203</v>
      </c>
      <c r="N1445">
        <v>1</v>
      </c>
      <c r="P1445" t="s">
        <v>231</v>
      </c>
      <c r="R1445">
        <v>26.5</v>
      </c>
      <c r="S1445">
        <v>16</v>
      </c>
      <c r="T1445">
        <v>20050101</v>
      </c>
      <c r="U1445">
        <v>20250131</v>
      </c>
    </row>
    <row r="1446" spans="1:23" x14ac:dyDescent="0.25">
      <c r="A1446" t="s">
        <v>466</v>
      </c>
      <c r="B1446" t="s">
        <v>479</v>
      </c>
      <c r="C1446" t="s">
        <v>2299</v>
      </c>
      <c r="D1446" t="s">
        <v>2040</v>
      </c>
      <c r="E1446" t="s">
        <v>3395</v>
      </c>
      <c r="F1446">
        <v>8410396660016</v>
      </c>
      <c r="G1446" t="s">
        <v>3396</v>
      </c>
      <c r="I1446">
        <v>64</v>
      </c>
      <c r="K1446">
        <v>64</v>
      </c>
      <c r="L1446">
        <v>2</v>
      </c>
      <c r="M1446" t="s">
        <v>203</v>
      </c>
      <c r="N1446">
        <v>1</v>
      </c>
      <c r="P1446" t="s">
        <v>231</v>
      </c>
      <c r="R1446">
        <v>26.5</v>
      </c>
      <c r="S1446">
        <v>16</v>
      </c>
      <c r="T1446">
        <v>20050101</v>
      </c>
      <c r="U1446">
        <v>20250131</v>
      </c>
    </row>
    <row r="1447" spans="1:23" x14ac:dyDescent="0.25">
      <c r="A1447" t="s">
        <v>466</v>
      </c>
      <c r="B1447" t="s">
        <v>479</v>
      </c>
      <c r="C1447" t="s">
        <v>2299</v>
      </c>
      <c r="D1447" t="s">
        <v>2040</v>
      </c>
      <c r="E1447" t="s">
        <v>3397</v>
      </c>
      <c r="F1447">
        <v>8410396660139</v>
      </c>
      <c r="G1447" t="s">
        <v>3398</v>
      </c>
      <c r="I1447">
        <v>175</v>
      </c>
      <c r="K1447">
        <v>175</v>
      </c>
      <c r="L1447">
        <v>2</v>
      </c>
      <c r="M1447" t="s">
        <v>203</v>
      </c>
      <c r="N1447">
        <v>1</v>
      </c>
      <c r="O1447" s="28">
        <v>38966</v>
      </c>
      <c r="P1447" t="s">
        <v>201</v>
      </c>
      <c r="R1447">
        <v>26.5</v>
      </c>
      <c r="S1447">
        <v>16</v>
      </c>
      <c r="T1447">
        <v>20050101</v>
      </c>
      <c r="U1447">
        <v>20250131</v>
      </c>
    </row>
    <row r="1448" spans="1:23" x14ac:dyDescent="0.25">
      <c r="A1448" t="s">
        <v>466</v>
      </c>
      <c r="B1448" t="s">
        <v>479</v>
      </c>
      <c r="C1448" t="s">
        <v>2302</v>
      </c>
      <c r="D1448" t="s">
        <v>2040</v>
      </c>
      <c r="E1448" t="s">
        <v>3399</v>
      </c>
      <c r="F1448">
        <v>8410065620440</v>
      </c>
      <c r="G1448" t="s">
        <v>3400</v>
      </c>
      <c r="I1448">
        <v>55.64</v>
      </c>
      <c r="K1448">
        <v>55.64</v>
      </c>
      <c r="L1448">
        <v>2</v>
      </c>
      <c r="M1448" t="s">
        <v>203</v>
      </c>
      <c r="N1448">
        <v>1</v>
      </c>
      <c r="O1448" s="28">
        <v>38966</v>
      </c>
      <c r="P1448" t="s">
        <v>201</v>
      </c>
      <c r="R1448">
        <v>26.5</v>
      </c>
      <c r="S1448">
        <v>16</v>
      </c>
      <c r="T1448">
        <v>20050101</v>
      </c>
      <c r="U1448">
        <v>20250131</v>
      </c>
    </row>
    <row r="1449" spans="1:23" x14ac:dyDescent="0.25">
      <c r="A1449" t="s">
        <v>466</v>
      </c>
      <c r="B1449" t="s">
        <v>479</v>
      </c>
      <c r="C1449" t="s">
        <v>2302</v>
      </c>
      <c r="D1449" t="s">
        <v>2040</v>
      </c>
      <c r="E1449" t="s">
        <v>3401</v>
      </c>
      <c r="F1449">
        <v>8410065200116</v>
      </c>
      <c r="G1449" t="s">
        <v>3402</v>
      </c>
      <c r="I1449">
        <v>52</v>
      </c>
      <c r="K1449">
        <v>52</v>
      </c>
      <c r="L1449">
        <v>2</v>
      </c>
      <c r="M1449" t="s">
        <v>203</v>
      </c>
      <c r="N1449">
        <v>1</v>
      </c>
      <c r="P1449" t="s">
        <v>201</v>
      </c>
      <c r="R1449">
        <v>26.5</v>
      </c>
      <c r="S1449">
        <v>16</v>
      </c>
      <c r="T1449">
        <v>20050101</v>
      </c>
      <c r="U1449">
        <v>20250131</v>
      </c>
    </row>
    <row r="1450" spans="1:23" x14ac:dyDescent="0.25">
      <c r="A1450" t="s">
        <v>466</v>
      </c>
      <c r="B1450" t="s">
        <v>2204</v>
      </c>
      <c r="C1450" t="s">
        <v>390</v>
      </c>
      <c r="D1450" t="s">
        <v>2040</v>
      </c>
      <c r="E1450" t="s">
        <v>3403</v>
      </c>
      <c r="F1450">
        <v>8411509192035</v>
      </c>
      <c r="G1450" t="s">
        <v>3404</v>
      </c>
      <c r="I1450">
        <v>1094.8599999999999</v>
      </c>
      <c r="K1450">
        <v>1094.8599999999999</v>
      </c>
      <c r="L1450">
        <v>2</v>
      </c>
      <c r="M1450" t="s">
        <v>203</v>
      </c>
      <c r="N1450">
        <v>1</v>
      </c>
      <c r="O1450" s="28">
        <v>45632</v>
      </c>
      <c r="P1450" t="s">
        <v>201</v>
      </c>
      <c r="R1450">
        <v>26.5</v>
      </c>
      <c r="S1450">
        <v>16</v>
      </c>
      <c r="T1450">
        <v>20241120</v>
      </c>
      <c r="U1450">
        <v>20250131</v>
      </c>
      <c r="V1450">
        <v>50202203</v>
      </c>
      <c r="W1450" t="s">
        <v>2043</v>
      </c>
    </row>
    <row r="1451" spans="1:23" x14ac:dyDescent="0.25">
      <c r="A1451" t="s">
        <v>466</v>
      </c>
      <c r="B1451" t="s">
        <v>2204</v>
      </c>
      <c r="C1451" t="s">
        <v>390</v>
      </c>
      <c r="D1451" t="s">
        <v>2040</v>
      </c>
      <c r="E1451" t="s">
        <v>391</v>
      </c>
      <c r="F1451">
        <v>8411509202024</v>
      </c>
      <c r="G1451" t="s">
        <v>392</v>
      </c>
      <c r="I1451">
        <v>502.77</v>
      </c>
      <c r="K1451">
        <v>502.77</v>
      </c>
      <c r="L1451">
        <v>2</v>
      </c>
      <c r="M1451" t="s">
        <v>203</v>
      </c>
      <c r="N1451">
        <v>1</v>
      </c>
      <c r="O1451" s="28">
        <v>45618</v>
      </c>
      <c r="P1451" t="s">
        <v>201</v>
      </c>
      <c r="R1451">
        <v>26.5</v>
      </c>
      <c r="S1451">
        <v>16</v>
      </c>
      <c r="T1451">
        <v>20240923</v>
      </c>
      <c r="U1451">
        <v>20250131</v>
      </c>
      <c r="V1451">
        <v>50202203</v>
      </c>
      <c r="W1451" t="s">
        <v>2043</v>
      </c>
    </row>
    <row r="1452" spans="1:23" x14ac:dyDescent="0.25">
      <c r="A1452" t="s">
        <v>466</v>
      </c>
      <c r="B1452" t="s">
        <v>2232</v>
      </c>
      <c r="C1452" t="s">
        <v>3405</v>
      </c>
      <c r="D1452" t="s">
        <v>2040</v>
      </c>
      <c r="E1452" t="s">
        <v>3406</v>
      </c>
      <c r="F1452">
        <v>8410026062111</v>
      </c>
      <c r="G1452" t="s">
        <v>3407</v>
      </c>
      <c r="I1452">
        <v>103.6</v>
      </c>
      <c r="K1452">
        <v>103.6</v>
      </c>
      <c r="L1452">
        <v>2</v>
      </c>
      <c r="M1452" t="s">
        <v>203</v>
      </c>
      <c r="N1452">
        <v>1</v>
      </c>
      <c r="O1452" s="28">
        <v>41529</v>
      </c>
      <c r="P1452" t="s">
        <v>231</v>
      </c>
      <c r="R1452">
        <v>26.5</v>
      </c>
      <c r="S1452">
        <v>16</v>
      </c>
      <c r="T1452">
        <v>20090106</v>
      </c>
      <c r="U1452">
        <v>20250131</v>
      </c>
      <c r="V1452">
        <v>50202203</v>
      </c>
      <c r="W1452" t="s">
        <v>2043</v>
      </c>
    </row>
    <row r="1453" spans="1:23" x14ac:dyDescent="0.25">
      <c r="A1453" t="s">
        <v>466</v>
      </c>
      <c r="B1453" t="s">
        <v>2232</v>
      </c>
      <c r="C1453" t="s">
        <v>3405</v>
      </c>
      <c r="D1453" t="s">
        <v>2040</v>
      </c>
      <c r="E1453" t="s">
        <v>146</v>
      </c>
      <c r="F1453">
        <v>8410423000105</v>
      </c>
      <c r="G1453" t="s">
        <v>3408</v>
      </c>
      <c r="I1453">
        <v>243.48</v>
      </c>
      <c r="K1453">
        <v>243.48</v>
      </c>
      <c r="L1453">
        <v>2</v>
      </c>
      <c r="M1453" t="s">
        <v>203</v>
      </c>
      <c r="N1453">
        <v>1</v>
      </c>
      <c r="O1453" s="28">
        <v>45601</v>
      </c>
      <c r="P1453" t="s">
        <v>201</v>
      </c>
      <c r="Q1453" t="s">
        <v>202</v>
      </c>
      <c r="R1453">
        <v>30</v>
      </c>
      <c r="S1453">
        <v>16</v>
      </c>
      <c r="T1453">
        <v>20240708</v>
      </c>
      <c r="U1453">
        <v>20250131</v>
      </c>
      <c r="V1453">
        <v>50202203</v>
      </c>
      <c r="W1453" t="s">
        <v>2043</v>
      </c>
    </row>
    <row r="1454" spans="1:23" x14ac:dyDescent="0.25">
      <c r="A1454" t="s">
        <v>466</v>
      </c>
      <c r="B1454" t="s">
        <v>2232</v>
      </c>
      <c r="C1454" t="s">
        <v>3405</v>
      </c>
      <c r="D1454" t="s">
        <v>2040</v>
      </c>
      <c r="E1454" t="s">
        <v>3409</v>
      </c>
      <c r="F1454">
        <v>77790736</v>
      </c>
      <c r="G1454" t="s">
        <v>3410</v>
      </c>
      <c r="I1454">
        <v>1025.58</v>
      </c>
      <c r="K1454">
        <v>1025.58</v>
      </c>
      <c r="L1454">
        <v>2</v>
      </c>
      <c r="M1454" t="s">
        <v>203</v>
      </c>
      <c r="N1454">
        <v>1</v>
      </c>
      <c r="P1454" t="s">
        <v>201</v>
      </c>
      <c r="R1454">
        <v>30</v>
      </c>
      <c r="S1454">
        <v>16</v>
      </c>
      <c r="T1454">
        <v>20210916</v>
      </c>
      <c r="U1454">
        <v>20250131</v>
      </c>
      <c r="V1454">
        <v>50202203</v>
      </c>
      <c r="W1454" t="s">
        <v>2043</v>
      </c>
    </row>
    <row r="1455" spans="1:23" x14ac:dyDescent="0.25">
      <c r="A1455" t="s">
        <v>466</v>
      </c>
      <c r="B1455" t="s">
        <v>2232</v>
      </c>
      <c r="C1455" t="s">
        <v>3405</v>
      </c>
      <c r="D1455" t="s">
        <v>2040</v>
      </c>
      <c r="E1455" t="s">
        <v>99</v>
      </c>
      <c r="F1455">
        <v>8410026062104</v>
      </c>
      <c r="G1455" t="s">
        <v>133</v>
      </c>
      <c r="I1455">
        <v>66.239999999999995</v>
      </c>
      <c r="K1455">
        <v>66.239999999999995</v>
      </c>
      <c r="L1455">
        <v>2</v>
      </c>
      <c r="M1455" t="s">
        <v>203</v>
      </c>
      <c r="N1455">
        <v>1</v>
      </c>
      <c r="O1455" s="28">
        <v>41526</v>
      </c>
      <c r="P1455" t="s">
        <v>231</v>
      </c>
      <c r="R1455">
        <v>26.5</v>
      </c>
      <c r="S1455">
        <v>16</v>
      </c>
      <c r="T1455">
        <v>20110131</v>
      </c>
      <c r="U1455">
        <v>20250131</v>
      </c>
      <c r="V1455">
        <v>50202203</v>
      </c>
      <c r="W1455" t="s">
        <v>2043</v>
      </c>
    </row>
    <row r="1456" spans="1:23" x14ac:dyDescent="0.25">
      <c r="A1456" t="s">
        <v>466</v>
      </c>
      <c r="B1456" t="s">
        <v>2232</v>
      </c>
      <c r="C1456" t="s">
        <v>3405</v>
      </c>
      <c r="D1456" t="s">
        <v>2040</v>
      </c>
      <c r="E1456" t="s">
        <v>3411</v>
      </c>
      <c r="F1456">
        <v>8410423000013</v>
      </c>
      <c r="G1456" t="s">
        <v>3412</v>
      </c>
      <c r="I1456">
        <v>179.45</v>
      </c>
      <c r="K1456">
        <v>179.45</v>
      </c>
      <c r="L1456">
        <v>2</v>
      </c>
      <c r="M1456" t="s">
        <v>203</v>
      </c>
      <c r="N1456">
        <v>1</v>
      </c>
      <c r="O1456" s="28">
        <v>45603</v>
      </c>
      <c r="P1456" t="s">
        <v>201</v>
      </c>
      <c r="Q1456" t="s">
        <v>202</v>
      </c>
      <c r="R1456">
        <v>26.5</v>
      </c>
      <c r="S1456">
        <v>16</v>
      </c>
      <c r="T1456">
        <v>20240708</v>
      </c>
      <c r="U1456">
        <v>20250131</v>
      </c>
      <c r="V1456">
        <v>50202203</v>
      </c>
      <c r="W1456" t="s">
        <v>2043</v>
      </c>
    </row>
    <row r="1457" spans="1:23" x14ac:dyDescent="0.25">
      <c r="A1457" t="s">
        <v>466</v>
      </c>
      <c r="B1457" t="s">
        <v>479</v>
      </c>
      <c r="C1457" t="s">
        <v>2299</v>
      </c>
      <c r="D1457" t="s">
        <v>2040</v>
      </c>
      <c r="E1457" t="s">
        <v>3413</v>
      </c>
      <c r="F1457">
        <v>8410396206276</v>
      </c>
      <c r="G1457" t="s">
        <v>3414</v>
      </c>
      <c r="I1457">
        <v>368.8</v>
      </c>
      <c r="K1457">
        <v>368.8</v>
      </c>
      <c r="L1457">
        <v>2</v>
      </c>
      <c r="M1457" t="s">
        <v>203</v>
      </c>
      <c r="N1457">
        <v>1</v>
      </c>
      <c r="O1457" s="28">
        <v>38625</v>
      </c>
      <c r="P1457" t="s">
        <v>231</v>
      </c>
      <c r="R1457">
        <v>26.5</v>
      </c>
      <c r="S1457">
        <v>16</v>
      </c>
      <c r="T1457">
        <v>20050101</v>
      </c>
      <c r="U1457">
        <v>20250131</v>
      </c>
    </row>
    <row r="1458" spans="1:23" x14ac:dyDescent="0.25">
      <c r="A1458" t="s">
        <v>466</v>
      </c>
      <c r="B1458" t="s">
        <v>479</v>
      </c>
      <c r="C1458" t="s">
        <v>2310</v>
      </c>
      <c r="D1458" t="s">
        <v>2040</v>
      </c>
      <c r="E1458" t="s">
        <v>3415</v>
      </c>
      <c r="F1458">
        <v>7798026790182</v>
      </c>
      <c r="G1458" t="s">
        <v>3416</v>
      </c>
      <c r="I1458">
        <v>36</v>
      </c>
      <c r="K1458">
        <v>36</v>
      </c>
      <c r="L1458">
        <v>2</v>
      </c>
      <c r="M1458" t="s">
        <v>203</v>
      </c>
      <c r="N1458">
        <v>1</v>
      </c>
      <c r="O1458" s="28">
        <v>38966</v>
      </c>
      <c r="P1458" t="s">
        <v>231</v>
      </c>
      <c r="R1458">
        <v>26.5</v>
      </c>
      <c r="S1458">
        <v>16</v>
      </c>
      <c r="T1458">
        <v>20050101</v>
      </c>
      <c r="U1458">
        <v>20250131</v>
      </c>
    </row>
    <row r="1459" spans="1:23" x14ac:dyDescent="0.25">
      <c r="A1459" t="s">
        <v>466</v>
      </c>
      <c r="B1459" t="s">
        <v>479</v>
      </c>
      <c r="C1459" t="s">
        <v>3417</v>
      </c>
      <c r="D1459" t="s">
        <v>2040</v>
      </c>
      <c r="E1459" t="s">
        <v>3418</v>
      </c>
      <c r="F1459">
        <v>7804320291628</v>
      </c>
      <c r="G1459" t="s">
        <v>3419</v>
      </c>
      <c r="I1459">
        <v>184.62</v>
      </c>
      <c r="K1459">
        <v>184.62</v>
      </c>
      <c r="L1459">
        <v>2</v>
      </c>
      <c r="M1459" t="s">
        <v>203</v>
      </c>
      <c r="N1459">
        <v>1</v>
      </c>
      <c r="O1459" s="28">
        <v>41654</v>
      </c>
      <c r="P1459" t="s">
        <v>231</v>
      </c>
      <c r="R1459">
        <v>30</v>
      </c>
      <c r="S1459">
        <v>16</v>
      </c>
      <c r="T1459">
        <v>20120123</v>
      </c>
      <c r="U1459">
        <v>20250131</v>
      </c>
      <c r="V1459">
        <v>50202203</v>
      </c>
      <c r="W1459" t="s">
        <v>2043</v>
      </c>
    </row>
    <row r="1460" spans="1:23" x14ac:dyDescent="0.25">
      <c r="A1460" t="s">
        <v>466</v>
      </c>
      <c r="B1460" t="s">
        <v>479</v>
      </c>
      <c r="C1460" t="s">
        <v>3417</v>
      </c>
      <c r="D1460" t="s">
        <v>2040</v>
      </c>
      <c r="E1460" t="s">
        <v>3420</v>
      </c>
      <c r="F1460">
        <v>7804320324289</v>
      </c>
      <c r="G1460" t="s">
        <v>3421</v>
      </c>
      <c r="I1460">
        <v>147.69</v>
      </c>
      <c r="K1460">
        <v>147.69</v>
      </c>
      <c r="L1460">
        <v>2</v>
      </c>
      <c r="M1460" t="s">
        <v>203</v>
      </c>
      <c r="N1460">
        <v>1</v>
      </c>
      <c r="O1460" s="28">
        <v>42068</v>
      </c>
      <c r="P1460" t="s">
        <v>231</v>
      </c>
      <c r="R1460">
        <v>30</v>
      </c>
      <c r="S1460">
        <v>16</v>
      </c>
      <c r="T1460">
        <v>20120123</v>
      </c>
      <c r="U1460">
        <v>20250131</v>
      </c>
      <c r="V1460">
        <v>50202203</v>
      </c>
      <c r="W1460" t="s">
        <v>2043</v>
      </c>
    </row>
    <row r="1461" spans="1:23" x14ac:dyDescent="0.25">
      <c r="A1461" t="s">
        <v>466</v>
      </c>
      <c r="B1461" t="s">
        <v>479</v>
      </c>
      <c r="C1461" t="s">
        <v>3417</v>
      </c>
      <c r="D1461" t="s">
        <v>2040</v>
      </c>
      <c r="E1461" t="s">
        <v>3422</v>
      </c>
      <c r="F1461">
        <v>7804320323145</v>
      </c>
      <c r="G1461" t="s">
        <v>3423</v>
      </c>
      <c r="I1461">
        <v>147.6</v>
      </c>
      <c r="K1461">
        <v>147.6</v>
      </c>
      <c r="L1461">
        <v>2</v>
      </c>
      <c r="M1461" t="s">
        <v>203</v>
      </c>
      <c r="N1461">
        <v>1</v>
      </c>
      <c r="O1461" s="28">
        <v>42123</v>
      </c>
      <c r="P1461" t="s">
        <v>231</v>
      </c>
      <c r="R1461">
        <v>26.5</v>
      </c>
      <c r="S1461">
        <v>16</v>
      </c>
      <c r="T1461">
        <v>20120123</v>
      </c>
      <c r="U1461">
        <v>20250131</v>
      </c>
      <c r="V1461">
        <v>50202203</v>
      </c>
      <c r="W1461" t="s">
        <v>2043</v>
      </c>
    </row>
    <row r="1462" spans="1:23" x14ac:dyDescent="0.25">
      <c r="A1462" t="s">
        <v>466</v>
      </c>
      <c r="B1462" t="s">
        <v>2784</v>
      </c>
      <c r="C1462" t="s">
        <v>3424</v>
      </c>
      <c r="D1462" t="s">
        <v>2040</v>
      </c>
      <c r="E1462" t="s">
        <v>3425</v>
      </c>
      <c r="F1462">
        <v>7798051951220</v>
      </c>
      <c r="G1462" t="s">
        <v>3426</v>
      </c>
      <c r="I1462">
        <v>703.56</v>
      </c>
      <c r="K1462">
        <v>703.56</v>
      </c>
      <c r="L1462">
        <v>2</v>
      </c>
      <c r="M1462" t="s">
        <v>203</v>
      </c>
      <c r="N1462">
        <v>1</v>
      </c>
      <c r="P1462" t="s">
        <v>201</v>
      </c>
      <c r="R1462">
        <v>26.5</v>
      </c>
      <c r="S1462">
        <v>16</v>
      </c>
      <c r="T1462">
        <v>20240523</v>
      </c>
      <c r="U1462">
        <v>20250131</v>
      </c>
      <c r="V1462">
        <v>50202203</v>
      </c>
      <c r="W1462" t="s">
        <v>2043</v>
      </c>
    </row>
    <row r="1463" spans="1:23" x14ac:dyDescent="0.25">
      <c r="A1463" t="s">
        <v>466</v>
      </c>
      <c r="B1463" t="s">
        <v>2208</v>
      </c>
      <c r="C1463" t="s">
        <v>3427</v>
      </c>
      <c r="D1463" t="s">
        <v>2040</v>
      </c>
      <c r="E1463" t="s">
        <v>3428</v>
      </c>
      <c r="F1463">
        <v>8437020068192</v>
      </c>
      <c r="G1463" t="s">
        <v>3429</v>
      </c>
      <c r="I1463">
        <v>1453.85</v>
      </c>
      <c r="K1463">
        <v>1453.85</v>
      </c>
      <c r="L1463">
        <v>2</v>
      </c>
      <c r="M1463" t="s">
        <v>203</v>
      </c>
      <c r="N1463">
        <v>1</v>
      </c>
      <c r="O1463" s="28">
        <v>45601</v>
      </c>
      <c r="P1463" t="s">
        <v>201</v>
      </c>
      <c r="R1463">
        <v>30</v>
      </c>
      <c r="S1463">
        <v>16</v>
      </c>
      <c r="T1463">
        <v>20240710</v>
      </c>
      <c r="U1463">
        <v>20250131</v>
      </c>
      <c r="V1463">
        <v>50202203</v>
      </c>
      <c r="W1463" t="s">
        <v>2043</v>
      </c>
    </row>
    <row r="1464" spans="1:23" x14ac:dyDescent="0.25">
      <c r="A1464" t="s">
        <v>466</v>
      </c>
      <c r="B1464" t="s">
        <v>2208</v>
      </c>
      <c r="C1464" t="s">
        <v>3427</v>
      </c>
      <c r="D1464" t="s">
        <v>2040</v>
      </c>
      <c r="E1464" t="s">
        <v>3430</v>
      </c>
      <c r="F1464">
        <v>8437020068345</v>
      </c>
      <c r="G1464" t="s">
        <v>3431</v>
      </c>
      <c r="I1464">
        <v>1494.07</v>
      </c>
      <c r="K1464">
        <v>1494.07</v>
      </c>
      <c r="L1464">
        <v>2</v>
      </c>
      <c r="M1464" t="s">
        <v>203</v>
      </c>
      <c r="N1464">
        <v>1</v>
      </c>
      <c r="O1464" s="28">
        <v>45568</v>
      </c>
      <c r="P1464" t="s">
        <v>201</v>
      </c>
      <c r="R1464">
        <v>26.5</v>
      </c>
      <c r="S1464">
        <v>16</v>
      </c>
      <c r="T1464">
        <v>20240724</v>
      </c>
      <c r="U1464">
        <v>20250131</v>
      </c>
      <c r="V1464">
        <v>50202203</v>
      </c>
      <c r="W1464" t="s">
        <v>2043</v>
      </c>
    </row>
    <row r="1465" spans="1:23" x14ac:dyDescent="0.25">
      <c r="A1465" t="s">
        <v>466</v>
      </c>
      <c r="B1465" t="s">
        <v>479</v>
      </c>
      <c r="C1465" t="s">
        <v>2313</v>
      </c>
      <c r="D1465" t="s">
        <v>2040</v>
      </c>
      <c r="E1465" t="s">
        <v>3432</v>
      </c>
      <c r="F1465">
        <v>7808704700058</v>
      </c>
      <c r="G1465" t="s">
        <v>3433</v>
      </c>
      <c r="I1465">
        <v>52.4</v>
      </c>
      <c r="K1465">
        <v>52.4</v>
      </c>
      <c r="L1465">
        <v>2</v>
      </c>
      <c r="M1465" t="s">
        <v>203</v>
      </c>
      <c r="N1465">
        <v>1</v>
      </c>
      <c r="O1465" s="28">
        <v>39235</v>
      </c>
      <c r="P1465" t="s">
        <v>231</v>
      </c>
      <c r="R1465">
        <v>26.5</v>
      </c>
      <c r="S1465">
        <v>16</v>
      </c>
      <c r="T1465">
        <v>20050101</v>
      </c>
      <c r="U1465">
        <v>20250131</v>
      </c>
    </row>
    <row r="1466" spans="1:23" x14ac:dyDescent="0.25">
      <c r="A1466" t="s">
        <v>466</v>
      </c>
      <c r="B1466" t="s">
        <v>479</v>
      </c>
      <c r="C1466" t="s">
        <v>2313</v>
      </c>
      <c r="D1466" t="s">
        <v>2040</v>
      </c>
      <c r="E1466" t="s">
        <v>3434</v>
      </c>
      <c r="F1466">
        <v>7808704640040</v>
      </c>
      <c r="G1466" t="s">
        <v>3435</v>
      </c>
      <c r="I1466">
        <v>16.399999999999999</v>
      </c>
      <c r="K1466">
        <v>16.399999999999999</v>
      </c>
      <c r="L1466">
        <v>2</v>
      </c>
      <c r="M1466" t="s">
        <v>203</v>
      </c>
      <c r="N1466">
        <v>1</v>
      </c>
      <c r="O1466" s="28">
        <v>39210</v>
      </c>
      <c r="P1466" t="s">
        <v>231</v>
      </c>
      <c r="R1466">
        <v>26.5</v>
      </c>
      <c r="S1466">
        <v>16</v>
      </c>
      <c r="T1466">
        <v>20050101</v>
      </c>
      <c r="U1466">
        <v>20250131</v>
      </c>
    </row>
    <row r="1467" spans="1:23" x14ac:dyDescent="0.25">
      <c r="A1467" t="s">
        <v>466</v>
      </c>
      <c r="B1467" t="s">
        <v>2316</v>
      </c>
      <c r="C1467" t="s">
        <v>2317</v>
      </c>
      <c r="D1467" t="s">
        <v>2040</v>
      </c>
      <c r="E1467" t="s">
        <v>3436</v>
      </c>
      <c r="F1467">
        <v>7793440000039</v>
      </c>
      <c r="G1467" t="s">
        <v>3437</v>
      </c>
      <c r="I1467">
        <v>160.85</v>
      </c>
      <c r="K1467">
        <v>160.85</v>
      </c>
      <c r="L1467">
        <v>2</v>
      </c>
      <c r="M1467" t="s">
        <v>203</v>
      </c>
      <c r="N1467">
        <v>1</v>
      </c>
      <c r="O1467" s="28">
        <v>45586</v>
      </c>
      <c r="P1467" t="s">
        <v>201</v>
      </c>
      <c r="Q1467" t="s">
        <v>202</v>
      </c>
      <c r="R1467">
        <v>26.5</v>
      </c>
      <c r="S1467">
        <v>16</v>
      </c>
      <c r="T1467">
        <v>20240523</v>
      </c>
      <c r="U1467">
        <v>20250131</v>
      </c>
      <c r="V1467">
        <v>50202203</v>
      </c>
      <c r="W1467" t="s">
        <v>2043</v>
      </c>
    </row>
    <row r="1468" spans="1:23" x14ac:dyDescent="0.25">
      <c r="A1468" t="s">
        <v>466</v>
      </c>
      <c r="B1468" t="s">
        <v>2316</v>
      </c>
      <c r="C1468" t="s">
        <v>2317</v>
      </c>
      <c r="D1468" t="s">
        <v>2040</v>
      </c>
      <c r="E1468" t="s">
        <v>3438</v>
      </c>
      <c r="F1468">
        <v>7793440000046</v>
      </c>
      <c r="G1468" t="s">
        <v>3439</v>
      </c>
      <c r="I1468">
        <v>156.52000000000001</v>
      </c>
      <c r="K1468">
        <v>156.52000000000001</v>
      </c>
      <c r="L1468">
        <v>2</v>
      </c>
      <c r="M1468" t="s">
        <v>203</v>
      </c>
      <c r="N1468">
        <v>1</v>
      </c>
      <c r="O1468" s="28">
        <v>45586</v>
      </c>
      <c r="P1468" t="s">
        <v>201</v>
      </c>
      <c r="Q1468" t="s">
        <v>202</v>
      </c>
      <c r="R1468">
        <v>30</v>
      </c>
      <c r="S1468">
        <v>16</v>
      </c>
      <c r="T1468">
        <v>20240523</v>
      </c>
      <c r="U1468">
        <v>20250131</v>
      </c>
      <c r="V1468">
        <v>50202203</v>
      </c>
      <c r="W1468" t="s">
        <v>2043</v>
      </c>
    </row>
    <row r="1469" spans="1:23" x14ac:dyDescent="0.25">
      <c r="A1469" t="s">
        <v>466</v>
      </c>
      <c r="B1469" t="s">
        <v>2098</v>
      </c>
      <c r="C1469" t="s">
        <v>3440</v>
      </c>
      <c r="D1469" t="s">
        <v>2040</v>
      </c>
      <c r="E1469" t="s">
        <v>3441</v>
      </c>
      <c r="F1469">
        <v>7804320117522</v>
      </c>
      <c r="G1469" t="s">
        <v>3442</v>
      </c>
      <c r="I1469">
        <v>1193.68</v>
      </c>
      <c r="K1469">
        <v>1193.68</v>
      </c>
      <c r="L1469">
        <v>2</v>
      </c>
      <c r="M1469" t="s">
        <v>203</v>
      </c>
      <c r="N1469">
        <v>1</v>
      </c>
      <c r="O1469" s="28">
        <v>45586</v>
      </c>
      <c r="P1469" t="s">
        <v>201</v>
      </c>
      <c r="Q1469" t="s">
        <v>202</v>
      </c>
      <c r="R1469">
        <v>26.5</v>
      </c>
      <c r="S1469">
        <v>16</v>
      </c>
      <c r="T1469">
        <v>20240708</v>
      </c>
      <c r="U1469">
        <v>20250131</v>
      </c>
      <c r="V1469">
        <v>50202203</v>
      </c>
      <c r="W1469" t="s">
        <v>2043</v>
      </c>
    </row>
    <row r="1470" spans="1:23" x14ac:dyDescent="0.25">
      <c r="A1470" t="s">
        <v>466</v>
      </c>
      <c r="B1470" t="s">
        <v>479</v>
      </c>
      <c r="C1470" t="s">
        <v>3443</v>
      </c>
      <c r="D1470" t="s">
        <v>2040</v>
      </c>
      <c r="E1470" t="s">
        <v>3444</v>
      </c>
      <c r="F1470">
        <v>7790762052463</v>
      </c>
      <c r="G1470" t="s">
        <v>3445</v>
      </c>
      <c r="I1470">
        <v>110.67</v>
      </c>
      <c r="K1470">
        <v>110.67</v>
      </c>
      <c r="L1470">
        <v>2</v>
      </c>
      <c r="M1470" t="s">
        <v>203</v>
      </c>
      <c r="N1470">
        <v>1</v>
      </c>
      <c r="O1470" s="28">
        <v>44187</v>
      </c>
      <c r="P1470" t="s">
        <v>599</v>
      </c>
      <c r="R1470">
        <v>26.5</v>
      </c>
      <c r="S1470">
        <v>16</v>
      </c>
      <c r="T1470">
        <v>20160126</v>
      </c>
      <c r="U1470">
        <v>20250131</v>
      </c>
      <c r="V1470">
        <v>50202203</v>
      </c>
      <c r="W1470" t="s">
        <v>2043</v>
      </c>
    </row>
    <row r="1471" spans="1:23" x14ac:dyDescent="0.25">
      <c r="A1471" t="s">
        <v>466</v>
      </c>
      <c r="B1471" t="s">
        <v>479</v>
      </c>
      <c r="C1471" t="s">
        <v>3443</v>
      </c>
      <c r="D1471" t="s">
        <v>2040</v>
      </c>
      <c r="E1471" t="s">
        <v>3446</v>
      </c>
      <c r="F1471">
        <v>7790762052487</v>
      </c>
      <c r="G1471" t="s">
        <v>3447</v>
      </c>
      <c r="I1471">
        <v>110.67</v>
      </c>
      <c r="K1471">
        <v>110.67</v>
      </c>
      <c r="L1471">
        <v>2</v>
      </c>
      <c r="M1471" t="s">
        <v>203</v>
      </c>
      <c r="N1471">
        <v>1</v>
      </c>
      <c r="O1471" s="28">
        <v>42684</v>
      </c>
      <c r="P1471" t="s">
        <v>599</v>
      </c>
      <c r="R1471">
        <v>26.5</v>
      </c>
      <c r="S1471">
        <v>16</v>
      </c>
      <c r="T1471">
        <v>20160126</v>
      </c>
      <c r="U1471">
        <v>20250131</v>
      </c>
      <c r="V1471">
        <v>50202203</v>
      </c>
      <c r="W1471" t="s">
        <v>2043</v>
      </c>
    </row>
    <row r="1472" spans="1:23" x14ac:dyDescent="0.25">
      <c r="A1472" t="s">
        <v>466</v>
      </c>
      <c r="B1472" t="s">
        <v>2208</v>
      </c>
      <c r="C1472" t="s">
        <v>393</v>
      </c>
      <c r="D1472" t="s">
        <v>2040</v>
      </c>
      <c r="E1472" t="s">
        <v>3448</v>
      </c>
      <c r="F1472">
        <v>8426411012197</v>
      </c>
      <c r="G1472" t="s">
        <v>3449</v>
      </c>
      <c r="I1472">
        <v>1900</v>
      </c>
      <c r="K1472">
        <v>1900</v>
      </c>
      <c r="L1472">
        <v>2</v>
      </c>
      <c r="M1472" t="s">
        <v>203</v>
      </c>
      <c r="N1472">
        <v>1</v>
      </c>
      <c r="O1472" s="28">
        <v>44887</v>
      </c>
      <c r="P1472" t="s">
        <v>201</v>
      </c>
      <c r="Q1472" t="s">
        <v>202</v>
      </c>
      <c r="R1472">
        <v>30</v>
      </c>
      <c r="S1472">
        <v>16</v>
      </c>
      <c r="T1472">
        <v>20240513</v>
      </c>
      <c r="U1472">
        <v>20250131</v>
      </c>
      <c r="V1472">
        <v>50202203</v>
      </c>
      <c r="W1472" t="s">
        <v>2043</v>
      </c>
    </row>
    <row r="1473" spans="1:23" x14ac:dyDescent="0.25">
      <c r="A1473" t="s">
        <v>466</v>
      </c>
      <c r="B1473" t="s">
        <v>2208</v>
      </c>
      <c r="C1473" t="s">
        <v>393</v>
      </c>
      <c r="D1473" t="s">
        <v>2040</v>
      </c>
      <c r="E1473" t="s">
        <v>394</v>
      </c>
      <c r="F1473">
        <v>8426411002198</v>
      </c>
      <c r="G1473" t="s">
        <v>395</v>
      </c>
      <c r="I1473">
        <v>865.38</v>
      </c>
      <c r="K1473">
        <v>865.38</v>
      </c>
      <c r="L1473">
        <v>2</v>
      </c>
      <c r="M1473" t="s">
        <v>203</v>
      </c>
      <c r="N1473">
        <v>1</v>
      </c>
      <c r="O1473" s="28">
        <v>45275</v>
      </c>
      <c r="P1473" t="s">
        <v>201</v>
      </c>
      <c r="Q1473" t="s">
        <v>202</v>
      </c>
      <c r="R1473">
        <v>30</v>
      </c>
      <c r="S1473">
        <v>16</v>
      </c>
      <c r="T1473">
        <v>20240513</v>
      </c>
      <c r="U1473">
        <v>20250131</v>
      </c>
      <c r="V1473">
        <v>50202203</v>
      </c>
      <c r="W1473" t="s">
        <v>2043</v>
      </c>
    </row>
    <row r="1474" spans="1:23" x14ac:dyDescent="0.25">
      <c r="A1474" t="s">
        <v>466</v>
      </c>
      <c r="B1474" t="s">
        <v>2208</v>
      </c>
      <c r="C1474" t="s">
        <v>393</v>
      </c>
      <c r="D1474" t="s">
        <v>2040</v>
      </c>
      <c r="E1474" t="s">
        <v>3450</v>
      </c>
      <c r="F1474">
        <v>8426411012029</v>
      </c>
      <c r="G1474" t="s">
        <v>3451</v>
      </c>
      <c r="I1474">
        <v>800</v>
      </c>
      <c r="K1474">
        <v>800</v>
      </c>
      <c r="L1474">
        <v>2</v>
      </c>
      <c r="M1474" t="s">
        <v>203</v>
      </c>
      <c r="N1474">
        <v>1</v>
      </c>
      <c r="O1474" s="28">
        <v>38882</v>
      </c>
      <c r="P1474" t="s">
        <v>231</v>
      </c>
      <c r="R1474">
        <v>26.5</v>
      </c>
      <c r="S1474">
        <v>16</v>
      </c>
      <c r="T1474">
        <v>20050101</v>
      </c>
      <c r="U1474">
        <v>20250131</v>
      </c>
      <c r="V1474">
        <v>50202200</v>
      </c>
      <c r="W1474" t="s">
        <v>1556</v>
      </c>
    </row>
    <row r="1475" spans="1:23" x14ac:dyDescent="0.25">
      <c r="A1475" t="s">
        <v>466</v>
      </c>
      <c r="B1475" t="s">
        <v>2208</v>
      </c>
      <c r="C1475" t="s">
        <v>393</v>
      </c>
      <c r="D1475" t="s">
        <v>2040</v>
      </c>
      <c r="E1475" t="s">
        <v>3452</v>
      </c>
      <c r="F1475">
        <v>8426411012036</v>
      </c>
      <c r="G1475" t="s">
        <v>3453</v>
      </c>
      <c r="I1475">
        <v>760</v>
      </c>
      <c r="K1475">
        <v>760</v>
      </c>
      <c r="L1475">
        <v>2</v>
      </c>
      <c r="M1475" t="s">
        <v>203</v>
      </c>
      <c r="N1475">
        <v>1</v>
      </c>
      <c r="O1475" s="28">
        <v>39057</v>
      </c>
      <c r="P1475" t="s">
        <v>231</v>
      </c>
      <c r="R1475">
        <v>26.5</v>
      </c>
      <c r="S1475">
        <v>16</v>
      </c>
      <c r="T1475">
        <v>20060323</v>
      </c>
      <c r="U1475">
        <v>20250131</v>
      </c>
      <c r="V1475">
        <v>50202200</v>
      </c>
      <c r="W1475" t="s">
        <v>1556</v>
      </c>
    </row>
    <row r="1476" spans="1:23" x14ac:dyDescent="0.25">
      <c r="A1476" t="s">
        <v>466</v>
      </c>
      <c r="B1476" t="s">
        <v>2208</v>
      </c>
      <c r="C1476" t="s">
        <v>393</v>
      </c>
      <c r="D1476" t="s">
        <v>2040</v>
      </c>
      <c r="E1476" t="s">
        <v>3454</v>
      </c>
      <c r="F1476">
        <v>8426411012043</v>
      </c>
      <c r="G1476" t="s">
        <v>3455</v>
      </c>
      <c r="I1476">
        <v>780</v>
      </c>
      <c r="K1476">
        <v>780</v>
      </c>
      <c r="L1476">
        <v>2</v>
      </c>
      <c r="M1476" t="s">
        <v>203</v>
      </c>
      <c r="N1476">
        <v>1</v>
      </c>
      <c r="P1476" t="s">
        <v>231</v>
      </c>
      <c r="R1476">
        <v>26.5</v>
      </c>
      <c r="S1476">
        <v>16</v>
      </c>
      <c r="T1476">
        <v>20070327</v>
      </c>
      <c r="U1476">
        <v>20250131</v>
      </c>
      <c r="V1476">
        <v>50202200</v>
      </c>
      <c r="W1476" t="s">
        <v>1556</v>
      </c>
    </row>
    <row r="1477" spans="1:23" x14ac:dyDescent="0.25">
      <c r="A1477" t="s">
        <v>466</v>
      </c>
      <c r="B1477" t="s">
        <v>2208</v>
      </c>
      <c r="C1477" t="s">
        <v>393</v>
      </c>
      <c r="D1477" t="s">
        <v>2040</v>
      </c>
      <c r="E1477" t="s">
        <v>3456</v>
      </c>
      <c r="F1477">
        <v>8426411002044</v>
      </c>
      <c r="G1477" t="s">
        <v>3457</v>
      </c>
      <c r="I1477">
        <v>320</v>
      </c>
      <c r="K1477">
        <v>320</v>
      </c>
      <c r="L1477">
        <v>2</v>
      </c>
      <c r="M1477" t="s">
        <v>203</v>
      </c>
      <c r="N1477">
        <v>1</v>
      </c>
      <c r="O1477" s="28">
        <v>39455</v>
      </c>
      <c r="P1477" t="s">
        <v>231</v>
      </c>
      <c r="R1477">
        <v>26.5</v>
      </c>
      <c r="S1477">
        <v>16</v>
      </c>
      <c r="T1477">
        <v>20070327</v>
      </c>
      <c r="U1477">
        <v>20250131</v>
      </c>
      <c r="V1477">
        <v>50202200</v>
      </c>
      <c r="W1477" t="s">
        <v>1556</v>
      </c>
    </row>
    <row r="1478" spans="1:23" x14ac:dyDescent="0.25">
      <c r="A1478" t="s">
        <v>466</v>
      </c>
      <c r="B1478" t="s">
        <v>2208</v>
      </c>
      <c r="C1478" t="s">
        <v>393</v>
      </c>
      <c r="D1478" t="s">
        <v>2040</v>
      </c>
      <c r="E1478" t="s">
        <v>3458</v>
      </c>
      <c r="F1478">
        <v>8426411012050</v>
      </c>
      <c r="G1478" t="s">
        <v>3459</v>
      </c>
      <c r="I1478">
        <v>940</v>
      </c>
      <c r="K1478">
        <v>940</v>
      </c>
      <c r="L1478">
        <v>2</v>
      </c>
      <c r="M1478" t="s">
        <v>203</v>
      </c>
      <c r="N1478">
        <v>1</v>
      </c>
      <c r="O1478" s="28">
        <v>39871</v>
      </c>
      <c r="P1478" t="s">
        <v>231</v>
      </c>
      <c r="R1478">
        <v>26.5</v>
      </c>
      <c r="S1478">
        <v>16</v>
      </c>
      <c r="T1478">
        <v>20080401</v>
      </c>
      <c r="U1478">
        <v>20250131</v>
      </c>
      <c r="V1478">
        <v>50202200</v>
      </c>
      <c r="W1478" t="s">
        <v>1556</v>
      </c>
    </row>
    <row r="1479" spans="1:23" x14ac:dyDescent="0.25">
      <c r="A1479" t="s">
        <v>466</v>
      </c>
      <c r="B1479" t="s">
        <v>2208</v>
      </c>
      <c r="C1479" t="s">
        <v>393</v>
      </c>
      <c r="D1479" t="s">
        <v>2040</v>
      </c>
      <c r="E1479" t="s">
        <v>3460</v>
      </c>
      <c r="F1479">
        <v>8426411002051</v>
      </c>
      <c r="G1479" t="s">
        <v>3461</v>
      </c>
      <c r="I1479">
        <v>380</v>
      </c>
      <c r="K1479">
        <v>380</v>
      </c>
      <c r="L1479">
        <v>2</v>
      </c>
      <c r="M1479" t="s">
        <v>203</v>
      </c>
      <c r="N1479">
        <v>1</v>
      </c>
      <c r="O1479" s="28">
        <v>40151</v>
      </c>
      <c r="P1479" t="s">
        <v>231</v>
      </c>
      <c r="R1479">
        <v>26.5</v>
      </c>
      <c r="S1479">
        <v>16</v>
      </c>
      <c r="T1479">
        <v>20080401</v>
      </c>
      <c r="U1479">
        <v>20250131</v>
      </c>
      <c r="V1479">
        <v>50202200</v>
      </c>
      <c r="W1479" t="s">
        <v>1556</v>
      </c>
    </row>
    <row r="1480" spans="1:23" x14ac:dyDescent="0.25">
      <c r="A1480" t="s">
        <v>466</v>
      </c>
      <c r="B1480" t="s">
        <v>2208</v>
      </c>
      <c r="C1480" t="s">
        <v>393</v>
      </c>
      <c r="D1480" t="s">
        <v>2040</v>
      </c>
      <c r="E1480" t="s">
        <v>3462</v>
      </c>
      <c r="F1480">
        <v>8426411012067</v>
      </c>
      <c r="G1480" t="s">
        <v>3463</v>
      </c>
      <c r="I1480">
        <v>1056</v>
      </c>
      <c r="K1480">
        <v>1056</v>
      </c>
      <c r="L1480">
        <v>2</v>
      </c>
      <c r="M1480" t="s">
        <v>203</v>
      </c>
      <c r="N1480">
        <v>1</v>
      </c>
      <c r="O1480" s="28">
        <v>40235</v>
      </c>
      <c r="P1480" t="s">
        <v>231</v>
      </c>
      <c r="R1480">
        <v>26.5</v>
      </c>
      <c r="S1480">
        <v>16</v>
      </c>
      <c r="T1480">
        <v>20090324</v>
      </c>
      <c r="U1480">
        <v>20250131</v>
      </c>
      <c r="V1480">
        <v>50202200</v>
      </c>
      <c r="W1480" t="s">
        <v>1556</v>
      </c>
    </row>
    <row r="1481" spans="1:23" x14ac:dyDescent="0.25">
      <c r="A1481" t="s">
        <v>466</v>
      </c>
      <c r="B1481" t="s">
        <v>2208</v>
      </c>
      <c r="C1481" t="s">
        <v>393</v>
      </c>
      <c r="D1481" t="s">
        <v>2040</v>
      </c>
      <c r="E1481" t="s">
        <v>3464</v>
      </c>
      <c r="F1481">
        <v>8426411002068</v>
      </c>
      <c r="G1481" t="s">
        <v>3465</v>
      </c>
      <c r="I1481">
        <v>436</v>
      </c>
      <c r="K1481">
        <v>436</v>
      </c>
      <c r="L1481">
        <v>2</v>
      </c>
      <c r="M1481" t="s">
        <v>203</v>
      </c>
      <c r="N1481">
        <v>1</v>
      </c>
      <c r="O1481" s="28">
        <v>40380</v>
      </c>
      <c r="P1481" t="s">
        <v>231</v>
      </c>
      <c r="R1481">
        <v>26.5</v>
      </c>
      <c r="S1481">
        <v>16</v>
      </c>
      <c r="T1481">
        <v>20090324</v>
      </c>
      <c r="U1481">
        <v>20250131</v>
      </c>
      <c r="V1481">
        <v>50202200</v>
      </c>
      <c r="W1481" t="s">
        <v>1556</v>
      </c>
    </row>
    <row r="1482" spans="1:23" x14ac:dyDescent="0.25">
      <c r="A1482" t="s">
        <v>466</v>
      </c>
      <c r="B1482" t="s">
        <v>2208</v>
      </c>
      <c r="C1482" t="s">
        <v>393</v>
      </c>
      <c r="D1482" t="s">
        <v>2040</v>
      </c>
      <c r="E1482" t="s">
        <v>3466</v>
      </c>
      <c r="F1482">
        <v>8426411012074</v>
      </c>
      <c r="G1482" t="s">
        <v>3467</v>
      </c>
      <c r="I1482">
        <v>1208</v>
      </c>
      <c r="K1482">
        <v>1208</v>
      </c>
      <c r="L1482">
        <v>2</v>
      </c>
      <c r="M1482" t="s">
        <v>203</v>
      </c>
      <c r="N1482">
        <v>1</v>
      </c>
      <c r="O1482" s="28">
        <v>41101</v>
      </c>
      <c r="P1482" t="s">
        <v>231</v>
      </c>
      <c r="R1482">
        <v>26.5</v>
      </c>
      <c r="S1482">
        <v>16</v>
      </c>
      <c r="T1482">
        <v>20100317</v>
      </c>
      <c r="U1482">
        <v>20250131</v>
      </c>
      <c r="V1482">
        <v>50202200</v>
      </c>
      <c r="W1482" t="s">
        <v>1556</v>
      </c>
    </row>
    <row r="1483" spans="1:23" x14ac:dyDescent="0.25">
      <c r="A1483" t="s">
        <v>466</v>
      </c>
      <c r="B1483" t="s">
        <v>2208</v>
      </c>
      <c r="C1483" t="s">
        <v>393</v>
      </c>
      <c r="D1483" t="s">
        <v>2040</v>
      </c>
      <c r="E1483" t="s">
        <v>3468</v>
      </c>
      <c r="F1483">
        <v>8426411002075</v>
      </c>
      <c r="G1483" t="s">
        <v>3469</v>
      </c>
      <c r="I1483">
        <v>468</v>
      </c>
      <c r="K1483">
        <v>468</v>
      </c>
      <c r="L1483">
        <v>2</v>
      </c>
      <c r="M1483" t="s">
        <v>203</v>
      </c>
      <c r="N1483">
        <v>1</v>
      </c>
      <c r="O1483" s="28">
        <v>40784</v>
      </c>
      <c r="P1483" t="s">
        <v>231</v>
      </c>
      <c r="R1483">
        <v>30</v>
      </c>
      <c r="S1483">
        <v>16</v>
      </c>
      <c r="T1483">
        <v>20100317</v>
      </c>
      <c r="U1483">
        <v>20250131</v>
      </c>
      <c r="V1483">
        <v>50202200</v>
      </c>
      <c r="W1483" t="s">
        <v>1556</v>
      </c>
    </row>
    <row r="1484" spans="1:23" x14ac:dyDescent="0.25">
      <c r="A1484" t="s">
        <v>466</v>
      </c>
      <c r="B1484" t="s">
        <v>2208</v>
      </c>
      <c r="C1484" t="s">
        <v>393</v>
      </c>
      <c r="D1484" t="s">
        <v>2040</v>
      </c>
      <c r="E1484" t="s">
        <v>3470</v>
      </c>
      <c r="F1484">
        <v>8426411012081</v>
      </c>
      <c r="G1484" t="s">
        <v>3471</v>
      </c>
      <c r="I1484">
        <v>980</v>
      </c>
      <c r="K1484">
        <v>980</v>
      </c>
      <c r="L1484">
        <v>2</v>
      </c>
      <c r="M1484" t="s">
        <v>203</v>
      </c>
      <c r="N1484">
        <v>1</v>
      </c>
      <c r="O1484" s="28">
        <v>40897</v>
      </c>
      <c r="P1484" t="s">
        <v>231</v>
      </c>
      <c r="R1484">
        <v>26.5</v>
      </c>
      <c r="S1484">
        <v>16</v>
      </c>
      <c r="T1484">
        <v>20110505</v>
      </c>
      <c r="U1484">
        <v>20250131</v>
      </c>
      <c r="V1484">
        <v>50202200</v>
      </c>
      <c r="W1484" t="s">
        <v>1556</v>
      </c>
    </row>
    <row r="1485" spans="1:23" x14ac:dyDescent="0.25">
      <c r="A1485" t="s">
        <v>466</v>
      </c>
      <c r="B1485" t="s">
        <v>2208</v>
      </c>
      <c r="C1485" t="s">
        <v>393</v>
      </c>
      <c r="D1485" t="s">
        <v>2040</v>
      </c>
      <c r="E1485" t="s">
        <v>3472</v>
      </c>
      <c r="F1485">
        <v>8426411002082</v>
      </c>
      <c r="G1485" t="s">
        <v>3473</v>
      </c>
      <c r="I1485">
        <v>416</v>
      </c>
      <c r="K1485">
        <v>416</v>
      </c>
      <c r="L1485">
        <v>2</v>
      </c>
      <c r="M1485" t="s">
        <v>203</v>
      </c>
      <c r="N1485">
        <v>1</v>
      </c>
      <c r="O1485" s="28">
        <v>41253</v>
      </c>
      <c r="P1485" t="s">
        <v>231</v>
      </c>
      <c r="R1485">
        <v>26.5</v>
      </c>
      <c r="S1485">
        <v>16</v>
      </c>
      <c r="T1485">
        <v>20110505</v>
      </c>
      <c r="U1485">
        <v>20250131</v>
      </c>
      <c r="V1485">
        <v>50202200</v>
      </c>
      <c r="W1485" t="s">
        <v>1556</v>
      </c>
    </row>
    <row r="1486" spans="1:23" x14ac:dyDescent="0.25">
      <c r="A1486" t="s">
        <v>466</v>
      </c>
      <c r="B1486" t="s">
        <v>2208</v>
      </c>
      <c r="C1486" t="s">
        <v>393</v>
      </c>
      <c r="D1486" t="s">
        <v>2040</v>
      </c>
      <c r="E1486" t="s">
        <v>3474</v>
      </c>
      <c r="F1486">
        <v>8426411012098</v>
      </c>
      <c r="G1486" t="s">
        <v>3475</v>
      </c>
      <c r="I1486">
        <v>1000</v>
      </c>
      <c r="K1486">
        <v>1000</v>
      </c>
      <c r="L1486">
        <v>2</v>
      </c>
      <c r="M1486" t="s">
        <v>203</v>
      </c>
      <c r="N1486">
        <v>1</v>
      </c>
      <c r="O1486" s="28">
        <v>41201</v>
      </c>
      <c r="P1486" t="s">
        <v>231</v>
      </c>
      <c r="R1486">
        <v>30</v>
      </c>
      <c r="S1486">
        <v>16</v>
      </c>
      <c r="T1486">
        <v>20120725</v>
      </c>
      <c r="U1486">
        <v>20250131</v>
      </c>
      <c r="V1486">
        <v>50202200</v>
      </c>
      <c r="W1486" t="s">
        <v>1556</v>
      </c>
    </row>
    <row r="1487" spans="1:23" x14ac:dyDescent="0.25">
      <c r="A1487" t="s">
        <v>466</v>
      </c>
      <c r="B1487" t="s">
        <v>2208</v>
      </c>
      <c r="C1487" t="s">
        <v>393</v>
      </c>
      <c r="D1487" t="s">
        <v>2040</v>
      </c>
      <c r="E1487" t="s">
        <v>3476</v>
      </c>
      <c r="F1487">
        <v>8426411002099</v>
      </c>
      <c r="G1487" t="s">
        <v>3477</v>
      </c>
      <c r="I1487">
        <v>423.08</v>
      </c>
      <c r="K1487">
        <v>423.08</v>
      </c>
      <c r="L1487">
        <v>2</v>
      </c>
      <c r="M1487" t="s">
        <v>203</v>
      </c>
      <c r="N1487">
        <v>1</v>
      </c>
      <c r="O1487" s="28">
        <v>41764</v>
      </c>
      <c r="P1487" t="s">
        <v>231</v>
      </c>
      <c r="R1487">
        <v>30</v>
      </c>
      <c r="S1487">
        <v>16</v>
      </c>
      <c r="T1487">
        <v>20120717</v>
      </c>
      <c r="U1487">
        <v>20250131</v>
      </c>
      <c r="V1487">
        <v>50202200</v>
      </c>
      <c r="W1487" t="s">
        <v>1556</v>
      </c>
    </row>
    <row r="1488" spans="1:23" x14ac:dyDescent="0.25">
      <c r="A1488" t="s">
        <v>466</v>
      </c>
      <c r="B1488" t="s">
        <v>2208</v>
      </c>
      <c r="C1488" t="s">
        <v>393</v>
      </c>
      <c r="D1488" t="s">
        <v>2040</v>
      </c>
      <c r="E1488" t="s">
        <v>3478</v>
      </c>
      <c r="F1488">
        <v>8426411012104</v>
      </c>
      <c r="G1488" t="s">
        <v>3479</v>
      </c>
      <c r="I1488">
        <v>1000</v>
      </c>
      <c r="K1488">
        <v>1000</v>
      </c>
      <c r="L1488">
        <v>2</v>
      </c>
      <c r="M1488" t="s">
        <v>203</v>
      </c>
      <c r="N1488">
        <v>1</v>
      </c>
      <c r="O1488" s="28">
        <v>41676</v>
      </c>
      <c r="P1488" t="s">
        <v>231</v>
      </c>
      <c r="R1488">
        <v>30</v>
      </c>
      <c r="S1488">
        <v>16</v>
      </c>
      <c r="T1488">
        <v>20130415</v>
      </c>
      <c r="U1488">
        <v>20250131</v>
      </c>
      <c r="V1488">
        <v>50202200</v>
      </c>
      <c r="W1488" t="s">
        <v>1556</v>
      </c>
    </row>
    <row r="1489" spans="1:23" x14ac:dyDescent="0.25">
      <c r="A1489" t="s">
        <v>466</v>
      </c>
      <c r="B1489" t="s">
        <v>2208</v>
      </c>
      <c r="C1489" t="s">
        <v>393</v>
      </c>
      <c r="D1489" t="s">
        <v>2040</v>
      </c>
      <c r="E1489" t="s">
        <v>147</v>
      </c>
      <c r="F1489">
        <v>8426411002105</v>
      </c>
      <c r="G1489" t="s">
        <v>148</v>
      </c>
      <c r="I1489">
        <v>423.08</v>
      </c>
      <c r="K1489">
        <v>423.08</v>
      </c>
      <c r="L1489">
        <v>2</v>
      </c>
      <c r="M1489" t="s">
        <v>203</v>
      </c>
      <c r="N1489">
        <v>1</v>
      </c>
      <c r="O1489" s="28">
        <v>41667</v>
      </c>
      <c r="P1489" t="s">
        <v>231</v>
      </c>
      <c r="R1489">
        <v>30</v>
      </c>
      <c r="S1489">
        <v>16</v>
      </c>
      <c r="T1489">
        <v>20130429</v>
      </c>
      <c r="U1489">
        <v>20250131</v>
      </c>
      <c r="V1489">
        <v>50202200</v>
      </c>
      <c r="W1489" t="s">
        <v>1556</v>
      </c>
    </row>
    <row r="1490" spans="1:23" x14ac:dyDescent="0.25">
      <c r="A1490" t="s">
        <v>466</v>
      </c>
      <c r="B1490" t="s">
        <v>2208</v>
      </c>
      <c r="C1490" t="s">
        <v>393</v>
      </c>
      <c r="D1490" t="s">
        <v>2040</v>
      </c>
      <c r="E1490" t="s">
        <v>3480</v>
      </c>
      <c r="F1490">
        <v>8426411012111</v>
      </c>
      <c r="G1490" t="s">
        <v>3481</v>
      </c>
      <c r="I1490">
        <v>1000</v>
      </c>
      <c r="K1490">
        <v>1000</v>
      </c>
      <c r="L1490">
        <v>2</v>
      </c>
      <c r="M1490" t="s">
        <v>203</v>
      </c>
      <c r="N1490">
        <v>1</v>
      </c>
      <c r="O1490" s="28">
        <v>42164</v>
      </c>
      <c r="P1490" t="s">
        <v>231</v>
      </c>
      <c r="R1490">
        <v>30</v>
      </c>
      <c r="S1490">
        <v>16</v>
      </c>
      <c r="T1490">
        <v>20140313</v>
      </c>
      <c r="U1490">
        <v>20250131</v>
      </c>
      <c r="V1490">
        <v>50202200</v>
      </c>
      <c r="W1490" t="s">
        <v>1556</v>
      </c>
    </row>
    <row r="1491" spans="1:23" x14ac:dyDescent="0.25">
      <c r="A1491" t="s">
        <v>466</v>
      </c>
      <c r="B1491" t="s">
        <v>2208</v>
      </c>
      <c r="C1491" t="s">
        <v>393</v>
      </c>
      <c r="D1491" t="s">
        <v>2040</v>
      </c>
      <c r="E1491" t="s">
        <v>3482</v>
      </c>
      <c r="F1491">
        <v>8426411003010</v>
      </c>
      <c r="G1491" t="s">
        <v>3483</v>
      </c>
      <c r="I1491">
        <v>840</v>
      </c>
      <c r="K1491">
        <v>840</v>
      </c>
      <c r="L1491">
        <v>2</v>
      </c>
      <c r="M1491" t="s">
        <v>203</v>
      </c>
      <c r="N1491">
        <v>1</v>
      </c>
      <c r="O1491" s="28">
        <v>38789</v>
      </c>
      <c r="P1491" t="s">
        <v>231</v>
      </c>
      <c r="R1491">
        <v>26.5</v>
      </c>
      <c r="S1491">
        <v>16</v>
      </c>
      <c r="T1491">
        <v>20070323</v>
      </c>
      <c r="U1491">
        <v>20250131</v>
      </c>
      <c r="V1491">
        <v>50202200</v>
      </c>
      <c r="W1491" t="s">
        <v>1556</v>
      </c>
    </row>
    <row r="1492" spans="1:23" x14ac:dyDescent="0.25">
      <c r="A1492" t="s">
        <v>466</v>
      </c>
      <c r="B1492" t="s">
        <v>2208</v>
      </c>
      <c r="C1492" t="s">
        <v>393</v>
      </c>
      <c r="D1492" t="s">
        <v>2040</v>
      </c>
      <c r="E1492" t="s">
        <v>3484</v>
      </c>
      <c r="F1492">
        <v>8426411013019</v>
      </c>
      <c r="G1492" t="s">
        <v>3485</v>
      </c>
      <c r="I1492">
        <v>2000</v>
      </c>
      <c r="K1492">
        <v>2000</v>
      </c>
      <c r="L1492">
        <v>2</v>
      </c>
      <c r="M1492" t="s">
        <v>203</v>
      </c>
      <c r="N1492">
        <v>1</v>
      </c>
      <c r="O1492" s="28">
        <v>38672</v>
      </c>
      <c r="P1492" t="s">
        <v>231</v>
      </c>
      <c r="R1492">
        <v>26.5</v>
      </c>
      <c r="S1492">
        <v>16</v>
      </c>
      <c r="T1492">
        <v>20070327</v>
      </c>
      <c r="U1492">
        <v>20250131</v>
      </c>
      <c r="V1492">
        <v>50202200</v>
      </c>
      <c r="W1492" t="s">
        <v>1556</v>
      </c>
    </row>
    <row r="1493" spans="1:23" x14ac:dyDescent="0.25">
      <c r="A1493" t="s">
        <v>466</v>
      </c>
      <c r="B1493" t="s">
        <v>2208</v>
      </c>
      <c r="C1493" t="s">
        <v>393</v>
      </c>
      <c r="D1493" t="s">
        <v>2040</v>
      </c>
      <c r="E1493" t="s">
        <v>3486</v>
      </c>
      <c r="F1493">
        <v>8426411003034</v>
      </c>
      <c r="G1493" t="s">
        <v>3487</v>
      </c>
      <c r="I1493">
        <v>840</v>
      </c>
      <c r="K1493">
        <v>840</v>
      </c>
      <c r="L1493">
        <v>2</v>
      </c>
      <c r="M1493" t="s">
        <v>203</v>
      </c>
      <c r="N1493">
        <v>1</v>
      </c>
      <c r="O1493" s="28">
        <v>39422</v>
      </c>
      <c r="P1493" t="s">
        <v>231</v>
      </c>
      <c r="R1493">
        <v>26.5</v>
      </c>
      <c r="S1493">
        <v>16</v>
      </c>
      <c r="T1493">
        <v>20070327</v>
      </c>
      <c r="U1493">
        <v>20250131</v>
      </c>
      <c r="V1493">
        <v>50202203</v>
      </c>
      <c r="W1493" t="s">
        <v>2043</v>
      </c>
    </row>
    <row r="1494" spans="1:23" x14ac:dyDescent="0.25">
      <c r="A1494" t="s">
        <v>466</v>
      </c>
      <c r="B1494" t="s">
        <v>2208</v>
      </c>
      <c r="C1494" t="s">
        <v>393</v>
      </c>
      <c r="D1494" t="s">
        <v>2040</v>
      </c>
      <c r="E1494" t="s">
        <v>3488</v>
      </c>
      <c r="F1494">
        <v>8426411013033</v>
      </c>
      <c r="G1494" t="s">
        <v>3489</v>
      </c>
      <c r="I1494">
        <v>2000</v>
      </c>
      <c r="K1494">
        <v>2000</v>
      </c>
      <c r="L1494">
        <v>2</v>
      </c>
      <c r="M1494" t="s">
        <v>203</v>
      </c>
      <c r="N1494">
        <v>1</v>
      </c>
      <c r="P1494" t="s">
        <v>231</v>
      </c>
      <c r="R1494">
        <v>26.5</v>
      </c>
      <c r="S1494">
        <v>16</v>
      </c>
      <c r="T1494">
        <v>20070327</v>
      </c>
      <c r="U1494">
        <v>20250131</v>
      </c>
      <c r="V1494">
        <v>50202200</v>
      </c>
      <c r="W1494" t="s">
        <v>1556</v>
      </c>
    </row>
    <row r="1495" spans="1:23" x14ac:dyDescent="0.25">
      <c r="A1495" t="s">
        <v>466</v>
      </c>
      <c r="B1495" t="s">
        <v>2208</v>
      </c>
      <c r="C1495" t="s">
        <v>393</v>
      </c>
      <c r="D1495" t="s">
        <v>2040</v>
      </c>
      <c r="E1495" t="s">
        <v>3490</v>
      </c>
      <c r="F1495">
        <v>8426411003041</v>
      </c>
      <c r="G1495" t="s">
        <v>3491</v>
      </c>
      <c r="I1495">
        <v>916</v>
      </c>
      <c r="K1495">
        <v>916</v>
      </c>
      <c r="L1495">
        <v>2</v>
      </c>
      <c r="M1495" t="s">
        <v>203</v>
      </c>
      <c r="N1495">
        <v>1</v>
      </c>
      <c r="O1495" s="28">
        <v>39968</v>
      </c>
      <c r="P1495" t="s">
        <v>231</v>
      </c>
      <c r="R1495">
        <v>26.5</v>
      </c>
      <c r="S1495">
        <v>16</v>
      </c>
      <c r="T1495">
        <v>20080401</v>
      </c>
      <c r="U1495">
        <v>20250131</v>
      </c>
      <c r="V1495">
        <v>50202200</v>
      </c>
      <c r="W1495" t="s">
        <v>1556</v>
      </c>
    </row>
    <row r="1496" spans="1:23" x14ac:dyDescent="0.25">
      <c r="A1496" t="s">
        <v>466</v>
      </c>
      <c r="B1496" t="s">
        <v>2208</v>
      </c>
      <c r="C1496" t="s">
        <v>393</v>
      </c>
      <c r="D1496" t="s">
        <v>2040</v>
      </c>
      <c r="E1496" t="s">
        <v>3492</v>
      </c>
      <c r="F1496">
        <v>8426411013040</v>
      </c>
      <c r="G1496" t="s">
        <v>3493</v>
      </c>
      <c r="I1496">
        <v>2160</v>
      </c>
      <c r="K1496">
        <v>2160</v>
      </c>
      <c r="L1496">
        <v>2</v>
      </c>
      <c r="M1496" t="s">
        <v>203</v>
      </c>
      <c r="N1496">
        <v>1</v>
      </c>
      <c r="P1496" t="s">
        <v>201</v>
      </c>
      <c r="R1496">
        <v>26.5</v>
      </c>
      <c r="S1496">
        <v>16</v>
      </c>
      <c r="T1496">
        <v>20080401</v>
      </c>
      <c r="U1496">
        <v>20250131</v>
      </c>
      <c r="V1496">
        <v>50202200</v>
      </c>
      <c r="W1496" t="s">
        <v>1556</v>
      </c>
    </row>
    <row r="1497" spans="1:23" x14ac:dyDescent="0.25">
      <c r="A1497" t="s">
        <v>466</v>
      </c>
      <c r="B1497" t="s">
        <v>2208</v>
      </c>
      <c r="C1497" t="s">
        <v>393</v>
      </c>
      <c r="D1497" t="s">
        <v>2040</v>
      </c>
      <c r="E1497" t="s">
        <v>3494</v>
      </c>
      <c r="F1497">
        <v>8426411003058</v>
      </c>
      <c r="G1497" t="s">
        <v>3495</v>
      </c>
      <c r="I1497">
        <v>932</v>
      </c>
      <c r="K1497">
        <v>932</v>
      </c>
      <c r="L1497">
        <v>2</v>
      </c>
      <c r="M1497" t="s">
        <v>203</v>
      </c>
      <c r="N1497">
        <v>1</v>
      </c>
      <c r="O1497" s="28">
        <v>40316</v>
      </c>
      <c r="P1497" t="s">
        <v>231</v>
      </c>
      <c r="R1497">
        <v>26.5</v>
      </c>
      <c r="S1497">
        <v>16</v>
      </c>
      <c r="T1497">
        <v>20090324</v>
      </c>
      <c r="U1497">
        <v>20250131</v>
      </c>
      <c r="V1497">
        <v>50202200</v>
      </c>
      <c r="W1497" t="s">
        <v>1556</v>
      </c>
    </row>
    <row r="1498" spans="1:23" x14ac:dyDescent="0.25">
      <c r="A1498" t="s">
        <v>466</v>
      </c>
      <c r="B1498" t="s">
        <v>2208</v>
      </c>
      <c r="C1498" t="s">
        <v>393</v>
      </c>
      <c r="D1498" t="s">
        <v>2040</v>
      </c>
      <c r="E1498" t="s">
        <v>3496</v>
      </c>
      <c r="F1498">
        <v>8426411013057</v>
      </c>
      <c r="G1498" t="s">
        <v>3497</v>
      </c>
      <c r="I1498">
        <v>2464</v>
      </c>
      <c r="K1498">
        <v>2464</v>
      </c>
      <c r="L1498">
        <v>2</v>
      </c>
      <c r="M1498" t="s">
        <v>203</v>
      </c>
      <c r="N1498">
        <v>1</v>
      </c>
      <c r="O1498" s="28">
        <v>40163</v>
      </c>
      <c r="P1498" t="s">
        <v>231</v>
      </c>
      <c r="R1498">
        <v>26.5</v>
      </c>
      <c r="S1498">
        <v>16</v>
      </c>
      <c r="T1498">
        <v>20090324</v>
      </c>
      <c r="U1498">
        <v>20250131</v>
      </c>
      <c r="V1498">
        <v>50202200</v>
      </c>
      <c r="W1498" t="s">
        <v>1556</v>
      </c>
    </row>
    <row r="1499" spans="1:23" x14ac:dyDescent="0.25">
      <c r="A1499" t="s">
        <v>466</v>
      </c>
      <c r="B1499" t="s">
        <v>2208</v>
      </c>
      <c r="C1499" t="s">
        <v>393</v>
      </c>
      <c r="D1499" t="s">
        <v>2040</v>
      </c>
      <c r="E1499" t="s">
        <v>3498</v>
      </c>
      <c r="F1499">
        <v>8426411003072</v>
      </c>
      <c r="G1499" t="s">
        <v>3499</v>
      </c>
      <c r="I1499">
        <v>726.92</v>
      </c>
      <c r="K1499">
        <v>726.92</v>
      </c>
      <c r="L1499">
        <v>2</v>
      </c>
      <c r="M1499" t="s">
        <v>203</v>
      </c>
      <c r="N1499">
        <v>1</v>
      </c>
      <c r="O1499" s="28">
        <v>41205</v>
      </c>
      <c r="P1499" t="s">
        <v>231</v>
      </c>
      <c r="R1499">
        <v>30</v>
      </c>
      <c r="S1499">
        <v>16</v>
      </c>
      <c r="T1499">
        <v>20120521</v>
      </c>
      <c r="U1499">
        <v>20250131</v>
      </c>
      <c r="V1499">
        <v>50202200</v>
      </c>
      <c r="W1499" t="s">
        <v>1556</v>
      </c>
    </row>
    <row r="1500" spans="1:23" x14ac:dyDescent="0.25">
      <c r="A1500" t="s">
        <v>466</v>
      </c>
      <c r="B1500" t="s">
        <v>2208</v>
      </c>
      <c r="C1500" t="s">
        <v>393</v>
      </c>
      <c r="D1500" t="s">
        <v>2040</v>
      </c>
      <c r="E1500" t="s">
        <v>3500</v>
      </c>
      <c r="F1500">
        <v>8426411013071</v>
      </c>
      <c r="G1500" t="s">
        <v>3501</v>
      </c>
      <c r="I1500">
        <v>1765.39</v>
      </c>
      <c r="K1500">
        <v>1765.39</v>
      </c>
      <c r="L1500">
        <v>2</v>
      </c>
      <c r="M1500" t="s">
        <v>203</v>
      </c>
      <c r="N1500">
        <v>1</v>
      </c>
      <c r="O1500" s="28">
        <v>41242</v>
      </c>
      <c r="P1500" t="s">
        <v>231</v>
      </c>
      <c r="R1500">
        <v>30</v>
      </c>
      <c r="S1500">
        <v>16</v>
      </c>
      <c r="T1500">
        <v>20110505</v>
      </c>
      <c r="U1500">
        <v>20250131</v>
      </c>
      <c r="V1500">
        <v>50202200</v>
      </c>
      <c r="W1500" t="s">
        <v>1556</v>
      </c>
    </row>
    <row r="1501" spans="1:23" x14ac:dyDescent="0.25">
      <c r="A1501" t="s">
        <v>466</v>
      </c>
      <c r="B1501" t="s">
        <v>2208</v>
      </c>
      <c r="C1501" t="s">
        <v>393</v>
      </c>
      <c r="D1501" t="s">
        <v>2040</v>
      </c>
      <c r="E1501" t="s">
        <v>3502</v>
      </c>
      <c r="F1501">
        <v>8426411003102</v>
      </c>
      <c r="G1501" t="s">
        <v>3503</v>
      </c>
      <c r="I1501">
        <v>753.85</v>
      </c>
      <c r="K1501">
        <v>753.85</v>
      </c>
      <c r="L1501">
        <v>2</v>
      </c>
      <c r="M1501" t="s">
        <v>203</v>
      </c>
      <c r="N1501">
        <v>1</v>
      </c>
      <c r="O1501" s="28">
        <v>41964</v>
      </c>
      <c r="P1501" t="s">
        <v>231</v>
      </c>
      <c r="R1501">
        <v>30</v>
      </c>
      <c r="S1501">
        <v>16</v>
      </c>
      <c r="T1501">
        <v>20140313</v>
      </c>
      <c r="U1501">
        <v>20250131</v>
      </c>
      <c r="V1501">
        <v>50202200</v>
      </c>
      <c r="W1501" t="s">
        <v>1556</v>
      </c>
    </row>
    <row r="1502" spans="1:23" x14ac:dyDescent="0.25">
      <c r="A1502" t="s">
        <v>466</v>
      </c>
      <c r="B1502" t="s">
        <v>2208</v>
      </c>
      <c r="C1502" t="s">
        <v>393</v>
      </c>
      <c r="D1502" t="s">
        <v>2040</v>
      </c>
      <c r="E1502" t="s">
        <v>3504</v>
      </c>
      <c r="F1502">
        <v>8426411013101</v>
      </c>
      <c r="G1502" t="s">
        <v>3505</v>
      </c>
      <c r="I1502">
        <v>1765.38</v>
      </c>
      <c r="K1502">
        <v>1765.38</v>
      </c>
      <c r="L1502">
        <v>2</v>
      </c>
      <c r="M1502" t="s">
        <v>203</v>
      </c>
      <c r="N1502">
        <v>1</v>
      </c>
      <c r="P1502" t="s">
        <v>231</v>
      </c>
      <c r="R1502">
        <v>30</v>
      </c>
      <c r="S1502">
        <v>16</v>
      </c>
      <c r="T1502">
        <v>20140313</v>
      </c>
      <c r="U1502">
        <v>20250131</v>
      </c>
      <c r="V1502">
        <v>50202200</v>
      </c>
      <c r="W1502" t="s">
        <v>1556</v>
      </c>
    </row>
    <row r="1503" spans="1:23" x14ac:dyDescent="0.25">
      <c r="A1503" t="s">
        <v>466</v>
      </c>
      <c r="B1503" t="s">
        <v>2208</v>
      </c>
      <c r="C1503" t="s">
        <v>393</v>
      </c>
      <c r="D1503" t="s">
        <v>2040</v>
      </c>
      <c r="E1503" t="s">
        <v>3506</v>
      </c>
      <c r="F1503">
        <v>8426411003119</v>
      </c>
      <c r="G1503" t="s">
        <v>3507</v>
      </c>
      <c r="I1503">
        <v>838.46</v>
      </c>
      <c r="K1503">
        <v>838.46</v>
      </c>
      <c r="L1503">
        <v>2</v>
      </c>
      <c r="M1503" t="s">
        <v>203</v>
      </c>
      <c r="N1503">
        <v>1</v>
      </c>
      <c r="O1503" s="28">
        <v>42437</v>
      </c>
      <c r="P1503" t="s">
        <v>231</v>
      </c>
      <c r="R1503">
        <v>30</v>
      </c>
      <c r="S1503">
        <v>16</v>
      </c>
      <c r="T1503">
        <v>20150406</v>
      </c>
      <c r="U1503">
        <v>20250131</v>
      </c>
      <c r="V1503">
        <v>50202200</v>
      </c>
      <c r="W1503" t="s">
        <v>1556</v>
      </c>
    </row>
    <row r="1504" spans="1:23" x14ac:dyDescent="0.25">
      <c r="A1504" t="s">
        <v>466</v>
      </c>
      <c r="B1504" t="s">
        <v>2208</v>
      </c>
      <c r="C1504" t="s">
        <v>393</v>
      </c>
      <c r="D1504" t="s">
        <v>2040</v>
      </c>
      <c r="E1504" t="s">
        <v>3508</v>
      </c>
      <c r="F1504">
        <v>8426411013118</v>
      </c>
      <c r="G1504" t="s">
        <v>3509</v>
      </c>
      <c r="I1504">
        <v>1765.38</v>
      </c>
      <c r="K1504">
        <v>1765.38</v>
      </c>
      <c r="L1504">
        <v>2</v>
      </c>
      <c r="M1504" t="s">
        <v>203</v>
      </c>
      <c r="N1504">
        <v>1</v>
      </c>
      <c r="O1504" s="28">
        <v>42433</v>
      </c>
      <c r="P1504" t="s">
        <v>231</v>
      </c>
      <c r="R1504">
        <v>30</v>
      </c>
      <c r="S1504">
        <v>16</v>
      </c>
      <c r="T1504">
        <v>20150406</v>
      </c>
      <c r="U1504">
        <v>20250131</v>
      </c>
      <c r="V1504">
        <v>50202200</v>
      </c>
      <c r="W1504" t="s">
        <v>1556</v>
      </c>
    </row>
    <row r="1505" spans="1:23" x14ac:dyDescent="0.25">
      <c r="A1505" t="s">
        <v>466</v>
      </c>
      <c r="B1505" t="s">
        <v>2208</v>
      </c>
      <c r="C1505" t="s">
        <v>393</v>
      </c>
      <c r="D1505" t="s">
        <v>2040</v>
      </c>
      <c r="E1505" t="s">
        <v>3510</v>
      </c>
      <c r="F1505">
        <v>8426411003140</v>
      </c>
      <c r="G1505" t="s">
        <v>3511</v>
      </c>
      <c r="I1505">
        <v>1076.92</v>
      </c>
      <c r="K1505">
        <v>1076.92</v>
      </c>
      <c r="L1505">
        <v>2</v>
      </c>
      <c r="M1505" t="s">
        <v>203</v>
      </c>
      <c r="N1505">
        <v>1</v>
      </c>
      <c r="O1505" s="28">
        <v>43826</v>
      </c>
      <c r="P1505" t="s">
        <v>201</v>
      </c>
      <c r="R1505">
        <v>30</v>
      </c>
      <c r="S1505">
        <v>16</v>
      </c>
      <c r="T1505">
        <v>20240523</v>
      </c>
      <c r="U1505">
        <v>20250131</v>
      </c>
      <c r="V1505">
        <v>50202203</v>
      </c>
      <c r="W1505" t="s">
        <v>2043</v>
      </c>
    </row>
    <row r="1506" spans="1:23" x14ac:dyDescent="0.25">
      <c r="A1506" t="s">
        <v>466</v>
      </c>
      <c r="B1506" t="s">
        <v>2208</v>
      </c>
      <c r="C1506" t="s">
        <v>393</v>
      </c>
      <c r="D1506" t="s">
        <v>2040</v>
      </c>
      <c r="E1506" t="s">
        <v>3512</v>
      </c>
      <c r="F1506">
        <v>8426411003126</v>
      </c>
      <c r="G1506" t="s">
        <v>3513</v>
      </c>
      <c r="I1506">
        <v>846.15</v>
      </c>
      <c r="K1506">
        <v>846.15</v>
      </c>
      <c r="L1506">
        <v>2</v>
      </c>
      <c r="M1506" t="s">
        <v>203</v>
      </c>
      <c r="N1506">
        <v>1</v>
      </c>
      <c r="O1506" s="28">
        <v>42709</v>
      </c>
      <c r="P1506" t="s">
        <v>231</v>
      </c>
      <c r="R1506">
        <v>30</v>
      </c>
      <c r="S1506">
        <v>16</v>
      </c>
      <c r="T1506">
        <v>20160329</v>
      </c>
      <c r="U1506">
        <v>20250131</v>
      </c>
      <c r="V1506">
        <v>50202203</v>
      </c>
      <c r="W1506" t="s">
        <v>2043</v>
      </c>
    </row>
    <row r="1507" spans="1:23" x14ac:dyDescent="0.25">
      <c r="A1507" t="s">
        <v>466</v>
      </c>
      <c r="B1507" t="s">
        <v>2208</v>
      </c>
      <c r="C1507" t="s">
        <v>393</v>
      </c>
      <c r="D1507" t="s">
        <v>2040</v>
      </c>
      <c r="E1507" t="s">
        <v>3514</v>
      </c>
      <c r="F1507">
        <v>8426411013125</v>
      </c>
      <c r="G1507" t="s">
        <v>3515</v>
      </c>
      <c r="I1507">
        <v>1923.08</v>
      </c>
      <c r="K1507">
        <v>1923.08</v>
      </c>
      <c r="L1507">
        <v>2</v>
      </c>
      <c r="M1507" t="s">
        <v>203</v>
      </c>
      <c r="N1507">
        <v>1</v>
      </c>
      <c r="O1507" s="28">
        <v>42555</v>
      </c>
      <c r="P1507" t="s">
        <v>231</v>
      </c>
      <c r="R1507">
        <v>30</v>
      </c>
      <c r="S1507">
        <v>16</v>
      </c>
      <c r="T1507">
        <v>20160329</v>
      </c>
      <c r="U1507">
        <v>20250131</v>
      </c>
      <c r="V1507">
        <v>50202203</v>
      </c>
      <c r="W1507" t="s">
        <v>2043</v>
      </c>
    </row>
    <row r="1508" spans="1:23" x14ac:dyDescent="0.25">
      <c r="A1508" t="s">
        <v>466</v>
      </c>
      <c r="B1508" t="s">
        <v>2098</v>
      </c>
      <c r="C1508" t="s">
        <v>1754</v>
      </c>
      <c r="D1508" t="s">
        <v>2040</v>
      </c>
      <c r="E1508" t="s">
        <v>3516</v>
      </c>
      <c r="F1508">
        <v>7804320214085</v>
      </c>
      <c r="G1508" t="s">
        <v>3517</v>
      </c>
      <c r="I1508">
        <v>111.46</v>
      </c>
      <c r="K1508">
        <v>111.46</v>
      </c>
      <c r="L1508">
        <v>2</v>
      </c>
      <c r="M1508" t="s">
        <v>203</v>
      </c>
      <c r="N1508">
        <v>1</v>
      </c>
      <c r="O1508" s="28">
        <v>45365</v>
      </c>
      <c r="P1508" t="s">
        <v>231</v>
      </c>
      <c r="Q1508" t="s">
        <v>202</v>
      </c>
      <c r="R1508">
        <v>26.5</v>
      </c>
      <c r="S1508">
        <v>16</v>
      </c>
      <c r="T1508">
        <v>20241201</v>
      </c>
      <c r="U1508">
        <v>20250131</v>
      </c>
      <c r="V1508">
        <v>50202203</v>
      </c>
      <c r="W1508" t="s">
        <v>2043</v>
      </c>
    </row>
    <row r="1509" spans="1:23" x14ac:dyDescent="0.25">
      <c r="A1509" t="s">
        <v>466</v>
      </c>
      <c r="B1509" t="s">
        <v>2098</v>
      </c>
      <c r="C1509" t="s">
        <v>1754</v>
      </c>
      <c r="D1509" t="s">
        <v>2040</v>
      </c>
      <c r="E1509" t="s">
        <v>3518</v>
      </c>
      <c r="F1509">
        <v>7804320485515</v>
      </c>
      <c r="G1509" t="s">
        <v>3519</v>
      </c>
      <c r="I1509">
        <v>93.28</v>
      </c>
      <c r="K1509">
        <v>93.28</v>
      </c>
      <c r="L1509">
        <v>2</v>
      </c>
      <c r="M1509" t="s">
        <v>203</v>
      </c>
      <c r="N1509">
        <v>1</v>
      </c>
      <c r="O1509" s="28">
        <v>44554</v>
      </c>
      <c r="P1509" t="s">
        <v>231</v>
      </c>
      <c r="R1509">
        <v>26.5</v>
      </c>
      <c r="S1509">
        <v>16</v>
      </c>
      <c r="T1509">
        <v>20170104</v>
      </c>
      <c r="U1509">
        <v>20250131</v>
      </c>
      <c r="V1509">
        <v>50202203</v>
      </c>
      <c r="W1509" t="s">
        <v>2043</v>
      </c>
    </row>
    <row r="1510" spans="1:23" x14ac:dyDescent="0.25">
      <c r="A1510" t="s">
        <v>466</v>
      </c>
      <c r="B1510" t="s">
        <v>764</v>
      </c>
      <c r="C1510" t="s">
        <v>329</v>
      </c>
      <c r="D1510" t="s">
        <v>2040</v>
      </c>
      <c r="E1510" t="s">
        <v>3520</v>
      </c>
      <c r="F1510">
        <v>8410261115016</v>
      </c>
      <c r="G1510" t="s">
        <v>3521</v>
      </c>
      <c r="I1510">
        <v>127.69</v>
      </c>
      <c r="K1510">
        <v>127.69</v>
      </c>
      <c r="L1510">
        <v>2</v>
      </c>
      <c r="M1510" t="s">
        <v>203</v>
      </c>
      <c r="N1510">
        <v>1</v>
      </c>
      <c r="O1510" s="28">
        <v>45586</v>
      </c>
      <c r="P1510" t="s">
        <v>201</v>
      </c>
      <c r="Q1510" t="s">
        <v>202</v>
      </c>
      <c r="R1510">
        <v>30</v>
      </c>
      <c r="S1510">
        <v>16</v>
      </c>
      <c r="T1510">
        <v>20240710</v>
      </c>
      <c r="U1510">
        <v>20250131</v>
      </c>
      <c r="V1510">
        <v>50202203</v>
      </c>
      <c r="W1510" t="s">
        <v>2043</v>
      </c>
    </row>
    <row r="1511" spans="1:23" x14ac:dyDescent="0.25">
      <c r="A1511" t="s">
        <v>466</v>
      </c>
      <c r="B1511" t="s">
        <v>764</v>
      </c>
      <c r="C1511" t="s">
        <v>329</v>
      </c>
      <c r="D1511" t="s">
        <v>2040</v>
      </c>
      <c r="E1511" t="s">
        <v>3522</v>
      </c>
      <c r="F1511">
        <v>8410261111025</v>
      </c>
      <c r="G1511" t="s">
        <v>3523</v>
      </c>
      <c r="I1511">
        <v>220</v>
      </c>
      <c r="K1511">
        <v>220</v>
      </c>
      <c r="L1511">
        <v>2</v>
      </c>
      <c r="M1511" t="s">
        <v>203</v>
      </c>
      <c r="N1511">
        <v>1</v>
      </c>
      <c r="O1511" s="28">
        <v>45629</v>
      </c>
      <c r="P1511" t="s">
        <v>201</v>
      </c>
      <c r="Q1511" t="s">
        <v>202</v>
      </c>
      <c r="R1511">
        <v>26.5</v>
      </c>
      <c r="S1511">
        <v>16</v>
      </c>
      <c r="T1511">
        <v>20240710</v>
      </c>
      <c r="U1511">
        <v>20250131</v>
      </c>
      <c r="V1511">
        <v>50202203</v>
      </c>
      <c r="W1511" t="s">
        <v>2043</v>
      </c>
    </row>
    <row r="1512" spans="1:23" x14ac:dyDescent="0.25">
      <c r="A1512" t="s">
        <v>466</v>
      </c>
      <c r="B1512" t="s">
        <v>764</v>
      </c>
      <c r="C1512" t="s">
        <v>329</v>
      </c>
      <c r="D1512" t="s">
        <v>2040</v>
      </c>
      <c r="E1512" t="s">
        <v>140</v>
      </c>
      <c r="F1512">
        <v>8410261111018</v>
      </c>
      <c r="G1512" t="s">
        <v>396</v>
      </c>
      <c r="I1512">
        <v>168.19</v>
      </c>
      <c r="K1512">
        <v>168.19</v>
      </c>
      <c r="L1512">
        <v>2</v>
      </c>
      <c r="M1512" t="s">
        <v>203</v>
      </c>
      <c r="N1512">
        <v>1</v>
      </c>
      <c r="O1512" s="28">
        <v>45629</v>
      </c>
      <c r="P1512" t="s">
        <v>201</v>
      </c>
      <c r="Q1512" t="s">
        <v>202</v>
      </c>
      <c r="R1512">
        <v>26.5</v>
      </c>
      <c r="S1512">
        <v>16</v>
      </c>
      <c r="T1512">
        <v>20240710</v>
      </c>
      <c r="U1512">
        <v>20250131</v>
      </c>
      <c r="V1512">
        <v>50202203</v>
      </c>
      <c r="W1512" t="s">
        <v>2043</v>
      </c>
    </row>
    <row r="1513" spans="1:23" x14ac:dyDescent="0.25">
      <c r="A1513" t="s">
        <v>466</v>
      </c>
      <c r="B1513" t="s">
        <v>764</v>
      </c>
      <c r="C1513" t="s">
        <v>329</v>
      </c>
      <c r="D1513" t="s">
        <v>2040</v>
      </c>
      <c r="E1513" t="s">
        <v>3524</v>
      </c>
      <c r="F1513">
        <v>8410261112060</v>
      </c>
      <c r="G1513" t="s">
        <v>3525</v>
      </c>
      <c r="I1513">
        <v>111.3</v>
      </c>
      <c r="K1513">
        <v>111.3</v>
      </c>
      <c r="L1513">
        <v>2</v>
      </c>
      <c r="M1513" t="s">
        <v>203</v>
      </c>
      <c r="N1513">
        <v>1</v>
      </c>
      <c r="O1513" s="28">
        <v>44785</v>
      </c>
      <c r="P1513" t="s">
        <v>231</v>
      </c>
      <c r="Q1513" t="s">
        <v>202</v>
      </c>
      <c r="R1513">
        <v>26.5</v>
      </c>
      <c r="S1513">
        <v>16</v>
      </c>
      <c r="T1513">
        <v>20240523</v>
      </c>
      <c r="U1513">
        <v>20250131</v>
      </c>
      <c r="V1513">
        <v>50202203</v>
      </c>
      <c r="W1513" t="s">
        <v>2043</v>
      </c>
    </row>
    <row r="1514" spans="1:23" x14ac:dyDescent="0.25">
      <c r="A1514" t="s">
        <v>466</v>
      </c>
      <c r="B1514" t="s">
        <v>764</v>
      </c>
      <c r="C1514" t="s">
        <v>329</v>
      </c>
      <c r="D1514" t="s">
        <v>2040</v>
      </c>
      <c r="E1514" t="s">
        <v>142</v>
      </c>
      <c r="F1514">
        <v>8410261112015</v>
      </c>
      <c r="G1514" t="s">
        <v>397</v>
      </c>
      <c r="I1514">
        <v>143.08000000000001</v>
      </c>
      <c r="K1514">
        <v>143.08000000000001</v>
      </c>
      <c r="L1514">
        <v>2</v>
      </c>
      <c r="M1514" t="s">
        <v>203</v>
      </c>
      <c r="N1514">
        <v>1</v>
      </c>
      <c r="O1514" s="28">
        <v>45629</v>
      </c>
      <c r="P1514" t="s">
        <v>201</v>
      </c>
      <c r="Q1514" t="s">
        <v>202</v>
      </c>
      <c r="R1514">
        <v>26.5</v>
      </c>
      <c r="S1514">
        <v>16</v>
      </c>
      <c r="T1514">
        <v>20240710</v>
      </c>
      <c r="U1514">
        <v>20250131</v>
      </c>
      <c r="V1514">
        <v>50202203</v>
      </c>
      <c r="W1514" t="s">
        <v>2043</v>
      </c>
    </row>
    <row r="1515" spans="1:23" x14ac:dyDescent="0.25">
      <c r="A1515" t="s">
        <v>466</v>
      </c>
      <c r="B1515" t="s">
        <v>764</v>
      </c>
      <c r="C1515" t="s">
        <v>329</v>
      </c>
      <c r="D1515" t="s">
        <v>2040</v>
      </c>
      <c r="E1515" t="s">
        <v>3526</v>
      </c>
      <c r="F1515">
        <v>8410261112008</v>
      </c>
      <c r="G1515" t="s">
        <v>3527</v>
      </c>
      <c r="I1515">
        <v>120.16</v>
      </c>
      <c r="K1515">
        <v>120.16</v>
      </c>
      <c r="L1515">
        <v>2</v>
      </c>
      <c r="M1515" t="s">
        <v>203</v>
      </c>
      <c r="N1515">
        <v>1</v>
      </c>
      <c r="O1515" s="28">
        <v>45629</v>
      </c>
      <c r="P1515" t="s">
        <v>201</v>
      </c>
      <c r="Q1515" t="s">
        <v>202</v>
      </c>
      <c r="R1515">
        <v>26.5</v>
      </c>
      <c r="S1515">
        <v>16</v>
      </c>
      <c r="T1515">
        <v>20240710</v>
      </c>
      <c r="U1515">
        <v>20250131</v>
      </c>
      <c r="V1515">
        <v>50202203</v>
      </c>
      <c r="W1515" t="s">
        <v>2043</v>
      </c>
    </row>
    <row r="1516" spans="1:23" x14ac:dyDescent="0.25">
      <c r="A1516" t="s">
        <v>466</v>
      </c>
      <c r="B1516" t="s">
        <v>764</v>
      </c>
      <c r="C1516" t="s">
        <v>329</v>
      </c>
      <c r="D1516" t="s">
        <v>2040</v>
      </c>
      <c r="E1516" t="s">
        <v>141</v>
      </c>
      <c r="F1516">
        <v>8410261111124</v>
      </c>
      <c r="G1516" t="s">
        <v>398</v>
      </c>
      <c r="I1516">
        <v>102.85</v>
      </c>
      <c r="K1516">
        <v>102.85</v>
      </c>
      <c r="L1516">
        <v>2</v>
      </c>
      <c r="M1516" t="s">
        <v>203</v>
      </c>
      <c r="N1516">
        <v>1</v>
      </c>
      <c r="O1516" s="28">
        <v>45629</v>
      </c>
      <c r="P1516" t="s">
        <v>201</v>
      </c>
      <c r="Q1516" t="s">
        <v>202</v>
      </c>
      <c r="R1516">
        <v>26.5</v>
      </c>
      <c r="S1516">
        <v>16</v>
      </c>
      <c r="T1516">
        <v>20240710</v>
      </c>
      <c r="U1516">
        <v>20250131</v>
      </c>
      <c r="V1516">
        <v>50202203</v>
      </c>
      <c r="W1516" t="s">
        <v>2043</v>
      </c>
    </row>
    <row r="1517" spans="1:23" x14ac:dyDescent="0.25">
      <c r="A1517" t="s">
        <v>466</v>
      </c>
      <c r="B1517" t="s">
        <v>764</v>
      </c>
      <c r="C1517" t="s">
        <v>329</v>
      </c>
      <c r="D1517" t="s">
        <v>2040</v>
      </c>
      <c r="E1517" t="s">
        <v>3528</v>
      </c>
      <c r="F1517">
        <v>8410415580752</v>
      </c>
      <c r="G1517" t="s">
        <v>3529</v>
      </c>
      <c r="I1517">
        <v>73.91</v>
      </c>
      <c r="K1517">
        <v>73.91</v>
      </c>
      <c r="L1517">
        <v>2</v>
      </c>
      <c r="M1517" t="s">
        <v>203</v>
      </c>
      <c r="N1517">
        <v>1</v>
      </c>
      <c r="O1517" s="28">
        <v>45628</v>
      </c>
      <c r="P1517" t="s">
        <v>201</v>
      </c>
      <c r="Q1517" t="s">
        <v>202</v>
      </c>
      <c r="R1517">
        <v>26.5</v>
      </c>
      <c r="S1517">
        <v>16</v>
      </c>
      <c r="T1517">
        <v>20240710</v>
      </c>
      <c r="U1517">
        <v>20250131</v>
      </c>
      <c r="V1517">
        <v>50202203</v>
      </c>
      <c r="W1517" t="s">
        <v>2043</v>
      </c>
    </row>
    <row r="1518" spans="1:23" x14ac:dyDescent="0.25">
      <c r="A1518" t="s">
        <v>466</v>
      </c>
      <c r="B1518" t="s">
        <v>764</v>
      </c>
      <c r="C1518" t="s">
        <v>329</v>
      </c>
      <c r="D1518" t="s">
        <v>2040</v>
      </c>
      <c r="E1518" t="s">
        <v>3530</v>
      </c>
      <c r="F1518">
        <v>8410415360729</v>
      </c>
      <c r="G1518" t="s">
        <v>3531</v>
      </c>
      <c r="I1518">
        <v>99.41</v>
      </c>
      <c r="K1518">
        <v>99.41</v>
      </c>
      <c r="L1518">
        <v>2</v>
      </c>
      <c r="M1518" t="s">
        <v>203</v>
      </c>
      <c r="N1518">
        <v>1</v>
      </c>
      <c r="O1518" s="28">
        <v>45586</v>
      </c>
      <c r="P1518" t="s">
        <v>201</v>
      </c>
      <c r="Q1518" t="s">
        <v>202</v>
      </c>
      <c r="R1518">
        <v>26.5</v>
      </c>
      <c r="S1518">
        <v>16</v>
      </c>
      <c r="T1518">
        <v>20240710</v>
      </c>
      <c r="U1518">
        <v>20250131</v>
      </c>
      <c r="V1518">
        <v>50202203</v>
      </c>
      <c r="W1518" t="s">
        <v>2043</v>
      </c>
    </row>
    <row r="1519" spans="1:23" x14ac:dyDescent="0.25">
      <c r="A1519" t="s">
        <v>466</v>
      </c>
      <c r="B1519" t="s">
        <v>764</v>
      </c>
      <c r="C1519" t="s">
        <v>329</v>
      </c>
      <c r="D1519" t="s">
        <v>2040</v>
      </c>
      <c r="E1519" t="s">
        <v>3532</v>
      </c>
      <c r="F1519">
        <v>8410415581629</v>
      </c>
      <c r="G1519" t="s">
        <v>3533</v>
      </c>
      <c r="I1519">
        <v>312.25</v>
      </c>
      <c r="K1519">
        <v>312.25</v>
      </c>
      <c r="L1519">
        <v>2</v>
      </c>
      <c r="M1519" t="s">
        <v>203</v>
      </c>
      <c r="N1519">
        <v>1</v>
      </c>
      <c r="O1519" s="28">
        <v>45586</v>
      </c>
      <c r="P1519" t="s">
        <v>231</v>
      </c>
      <c r="Q1519" t="s">
        <v>202</v>
      </c>
      <c r="R1519">
        <v>26.5</v>
      </c>
      <c r="S1519">
        <v>16</v>
      </c>
      <c r="T1519">
        <v>20240523</v>
      </c>
      <c r="U1519">
        <v>20250131</v>
      </c>
      <c r="V1519">
        <v>50202203</v>
      </c>
      <c r="W1519" t="s">
        <v>2043</v>
      </c>
    </row>
    <row r="1520" spans="1:23" x14ac:dyDescent="0.25">
      <c r="A1520" t="s">
        <v>466</v>
      </c>
      <c r="B1520" t="s">
        <v>764</v>
      </c>
      <c r="C1520" t="s">
        <v>329</v>
      </c>
      <c r="D1520" t="s">
        <v>2040</v>
      </c>
      <c r="E1520" t="s">
        <v>3534</v>
      </c>
      <c r="F1520">
        <v>8410415580707</v>
      </c>
      <c r="G1520" t="s">
        <v>3535</v>
      </c>
      <c r="I1520">
        <v>91.24</v>
      </c>
      <c r="K1520">
        <v>91.24</v>
      </c>
      <c r="L1520">
        <v>2</v>
      </c>
      <c r="M1520" t="s">
        <v>203</v>
      </c>
      <c r="N1520">
        <v>1</v>
      </c>
      <c r="O1520" s="28">
        <v>44785</v>
      </c>
      <c r="P1520" t="s">
        <v>231</v>
      </c>
      <c r="Q1520" t="s">
        <v>202</v>
      </c>
      <c r="R1520">
        <v>26.5</v>
      </c>
      <c r="S1520">
        <v>16</v>
      </c>
      <c r="T1520">
        <v>20240523</v>
      </c>
      <c r="U1520">
        <v>20250131</v>
      </c>
      <c r="V1520">
        <v>50202203</v>
      </c>
      <c r="W1520" t="s">
        <v>2043</v>
      </c>
    </row>
    <row r="1521" spans="1:23" x14ac:dyDescent="0.25">
      <c r="A1521" t="s">
        <v>466</v>
      </c>
      <c r="B1521" t="s">
        <v>764</v>
      </c>
      <c r="C1521" t="s">
        <v>329</v>
      </c>
      <c r="D1521" t="s">
        <v>2040</v>
      </c>
      <c r="E1521" t="s">
        <v>3536</v>
      </c>
      <c r="F1521">
        <v>8410415370728</v>
      </c>
      <c r="G1521" t="s">
        <v>3537</v>
      </c>
      <c r="I1521">
        <v>130.44</v>
      </c>
      <c r="K1521">
        <v>130.44</v>
      </c>
      <c r="L1521">
        <v>2</v>
      </c>
      <c r="M1521" t="s">
        <v>203</v>
      </c>
      <c r="N1521">
        <v>1</v>
      </c>
      <c r="O1521" s="28">
        <v>45586</v>
      </c>
      <c r="P1521" t="s">
        <v>201</v>
      </c>
      <c r="Q1521" t="s">
        <v>202</v>
      </c>
      <c r="R1521">
        <v>26.5</v>
      </c>
      <c r="S1521">
        <v>16</v>
      </c>
      <c r="T1521">
        <v>20240710</v>
      </c>
      <c r="U1521">
        <v>20250131</v>
      </c>
      <c r="V1521">
        <v>50202203</v>
      </c>
      <c r="W1521" t="s">
        <v>2043</v>
      </c>
    </row>
    <row r="1522" spans="1:23" x14ac:dyDescent="0.25">
      <c r="A1522" t="s">
        <v>466</v>
      </c>
      <c r="B1522" t="s">
        <v>764</v>
      </c>
      <c r="C1522" t="s">
        <v>329</v>
      </c>
      <c r="D1522" t="s">
        <v>2040</v>
      </c>
      <c r="E1522" t="s">
        <v>399</v>
      </c>
      <c r="F1522">
        <v>8410415580769</v>
      </c>
      <c r="G1522" t="s">
        <v>400</v>
      </c>
      <c r="I1522">
        <v>73.91</v>
      </c>
      <c r="K1522">
        <v>73.91</v>
      </c>
      <c r="L1522">
        <v>2</v>
      </c>
      <c r="M1522" t="s">
        <v>203</v>
      </c>
      <c r="N1522">
        <v>1</v>
      </c>
      <c r="O1522" s="28">
        <v>45586</v>
      </c>
      <c r="P1522" t="s">
        <v>201</v>
      </c>
      <c r="Q1522" t="s">
        <v>202</v>
      </c>
      <c r="R1522">
        <v>26.5</v>
      </c>
      <c r="S1522">
        <v>16</v>
      </c>
      <c r="T1522">
        <v>20240710</v>
      </c>
      <c r="U1522">
        <v>20250131</v>
      </c>
      <c r="V1522">
        <v>50202203</v>
      </c>
      <c r="W1522" t="s">
        <v>2043</v>
      </c>
    </row>
    <row r="1523" spans="1:23" x14ac:dyDescent="0.25">
      <c r="A1523" t="s">
        <v>466</v>
      </c>
      <c r="B1523" t="s">
        <v>764</v>
      </c>
      <c r="C1523" t="s">
        <v>329</v>
      </c>
      <c r="D1523" t="s">
        <v>2040</v>
      </c>
      <c r="E1523" t="s">
        <v>3538</v>
      </c>
      <c r="F1523">
        <v>77790750</v>
      </c>
      <c r="G1523" t="s">
        <v>3539</v>
      </c>
      <c r="I1523">
        <v>866.39</v>
      </c>
      <c r="K1523">
        <v>866.39</v>
      </c>
      <c r="L1523">
        <v>2</v>
      </c>
      <c r="M1523" t="s">
        <v>203</v>
      </c>
      <c r="N1523">
        <v>1</v>
      </c>
      <c r="O1523" s="28">
        <v>45068</v>
      </c>
      <c r="P1523" t="s">
        <v>201</v>
      </c>
      <c r="R1523">
        <v>26.5</v>
      </c>
      <c r="S1523">
        <v>16</v>
      </c>
      <c r="T1523">
        <v>20210916</v>
      </c>
      <c r="U1523">
        <v>20250131</v>
      </c>
      <c r="V1523">
        <v>50202203</v>
      </c>
      <c r="W1523" t="s">
        <v>2043</v>
      </c>
    </row>
    <row r="1524" spans="1:23" x14ac:dyDescent="0.25">
      <c r="A1524" t="s">
        <v>466</v>
      </c>
      <c r="B1524" t="s">
        <v>479</v>
      </c>
      <c r="C1524" t="s">
        <v>332</v>
      </c>
      <c r="D1524" t="s">
        <v>2040</v>
      </c>
      <c r="E1524" t="s">
        <v>3540</v>
      </c>
      <c r="F1524">
        <v>7502219320700</v>
      </c>
      <c r="G1524" t="s">
        <v>3541</v>
      </c>
      <c r="I1524">
        <v>100.16</v>
      </c>
      <c r="K1524">
        <v>100.16</v>
      </c>
      <c r="L1524">
        <v>2</v>
      </c>
      <c r="M1524" t="s">
        <v>203</v>
      </c>
      <c r="N1524">
        <v>1</v>
      </c>
      <c r="P1524" t="s">
        <v>231</v>
      </c>
      <c r="R1524">
        <v>26.5</v>
      </c>
      <c r="S1524">
        <v>16</v>
      </c>
      <c r="T1524">
        <v>20090617</v>
      </c>
      <c r="U1524">
        <v>20250131</v>
      </c>
      <c r="V1524">
        <v>50202203</v>
      </c>
      <c r="W1524" t="s">
        <v>2043</v>
      </c>
    </row>
    <row r="1525" spans="1:23" x14ac:dyDescent="0.25">
      <c r="A1525" t="s">
        <v>466</v>
      </c>
      <c r="B1525" t="s">
        <v>897</v>
      </c>
      <c r="C1525" t="s">
        <v>332</v>
      </c>
      <c r="D1525" t="s">
        <v>2040</v>
      </c>
      <c r="E1525" t="s">
        <v>130</v>
      </c>
      <c r="F1525">
        <v>8410026047705</v>
      </c>
      <c r="G1525" t="s">
        <v>131</v>
      </c>
      <c r="I1525">
        <v>192</v>
      </c>
      <c r="K1525">
        <v>192</v>
      </c>
      <c r="L1525">
        <v>2</v>
      </c>
      <c r="M1525" t="s">
        <v>203</v>
      </c>
      <c r="N1525">
        <v>1</v>
      </c>
      <c r="O1525" s="28">
        <v>45586</v>
      </c>
      <c r="P1525" t="s">
        <v>201</v>
      </c>
      <c r="R1525">
        <v>26.5</v>
      </c>
      <c r="S1525">
        <v>16</v>
      </c>
      <c r="T1525">
        <v>20240523</v>
      </c>
      <c r="U1525">
        <v>20250131</v>
      </c>
      <c r="V1525">
        <v>50202203</v>
      </c>
      <c r="W1525" t="s">
        <v>2043</v>
      </c>
    </row>
    <row r="1526" spans="1:23" x14ac:dyDescent="0.25">
      <c r="A1526" t="s">
        <v>466</v>
      </c>
      <c r="B1526" t="s">
        <v>2406</v>
      </c>
      <c r="C1526" t="s">
        <v>332</v>
      </c>
      <c r="D1526" t="s">
        <v>2040</v>
      </c>
      <c r="E1526" t="s">
        <v>129</v>
      </c>
      <c r="F1526">
        <v>8410026047552</v>
      </c>
      <c r="G1526" t="s">
        <v>3542</v>
      </c>
      <c r="I1526">
        <v>104.35</v>
      </c>
      <c r="K1526">
        <v>104.35</v>
      </c>
      <c r="L1526">
        <v>2</v>
      </c>
      <c r="M1526" t="s">
        <v>203</v>
      </c>
      <c r="N1526">
        <v>1</v>
      </c>
      <c r="O1526" s="28">
        <v>45586</v>
      </c>
      <c r="P1526" t="s">
        <v>201</v>
      </c>
      <c r="Q1526" t="s">
        <v>202</v>
      </c>
      <c r="R1526">
        <v>26.5</v>
      </c>
      <c r="S1526">
        <v>16</v>
      </c>
      <c r="T1526">
        <v>20240710</v>
      </c>
      <c r="U1526">
        <v>20250131</v>
      </c>
      <c r="V1526">
        <v>50202203</v>
      </c>
      <c r="W1526" t="s">
        <v>2043</v>
      </c>
    </row>
    <row r="1527" spans="1:23" x14ac:dyDescent="0.25">
      <c r="A1527" t="s">
        <v>466</v>
      </c>
      <c r="B1527" t="s">
        <v>897</v>
      </c>
      <c r="C1527" t="s">
        <v>332</v>
      </c>
      <c r="D1527" t="s">
        <v>2040</v>
      </c>
      <c r="E1527" t="s">
        <v>3543</v>
      </c>
      <c r="F1527">
        <v>8410026000182</v>
      </c>
      <c r="G1527" t="s">
        <v>3544</v>
      </c>
      <c r="I1527">
        <v>1260</v>
      </c>
      <c r="K1527">
        <v>1260</v>
      </c>
      <c r="L1527">
        <v>2</v>
      </c>
      <c r="M1527" t="s">
        <v>203</v>
      </c>
      <c r="N1527">
        <v>1</v>
      </c>
      <c r="O1527" s="28">
        <v>40906</v>
      </c>
      <c r="P1527" t="s">
        <v>231</v>
      </c>
      <c r="R1527">
        <v>26.5</v>
      </c>
      <c r="S1527">
        <v>16</v>
      </c>
      <c r="T1527">
        <v>20080116</v>
      </c>
      <c r="U1527">
        <v>20250131</v>
      </c>
      <c r="V1527">
        <v>50202203</v>
      </c>
      <c r="W1527" t="s">
        <v>2043</v>
      </c>
    </row>
    <row r="1528" spans="1:23" x14ac:dyDescent="0.25">
      <c r="A1528" t="s">
        <v>466</v>
      </c>
      <c r="B1528" t="s">
        <v>2406</v>
      </c>
      <c r="C1528" t="s">
        <v>332</v>
      </c>
      <c r="D1528" t="s">
        <v>2040</v>
      </c>
      <c r="E1528" t="s">
        <v>108</v>
      </c>
      <c r="F1528">
        <v>8410026047545</v>
      </c>
      <c r="G1528" t="s">
        <v>401</v>
      </c>
      <c r="I1528">
        <v>167.19</v>
      </c>
      <c r="K1528">
        <v>167.19</v>
      </c>
      <c r="L1528">
        <v>2</v>
      </c>
      <c r="M1528" t="s">
        <v>203</v>
      </c>
      <c r="N1528">
        <v>1</v>
      </c>
      <c r="O1528" s="28">
        <v>45621</v>
      </c>
      <c r="P1528" t="s">
        <v>201</v>
      </c>
      <c r="Q1528" t="s">
        <v>202</v>
      </c>
      <c r="R1528">
        <v>26.5</v>
      </c>
      <c r="S1528">
        <v>16</v>
      </c>
      <c r="T1528">
        <v>20240710</v>
      </c>
      <c r="U1528">
        <v>20250131</v>
      </c>
      <c r="V1528">
        <v>50202203</v>
      </c>
      <c r="W1528" t="s">
        <v>2043</v>
      </c>
    </row>
    <row r="1529" spans="1:23" x14ac:dyDescent="0.25">
      <c r="A1529" t="s">
        <v>466</v>
      </c>
      <c r="B1529" t="s">
        <v>2406</v>
      </c>
      <c r="C1529" t="s">
        <v>332</v>
      </c>
      <c r="D1529" t="s">
        <v>2040</v>
      </c>
      <c r="E1529" t="s">
        <v>3545</v>
      </c>
      <c r="F1529">
        <v>8410026047675</v>
      </c>
      <c r="G1529" t="s">
        <v>3546</v>
      </c>
      <c r="I1529">
        <v>208.06</v>
      </c>
      <c r="K1529">
        <v>208.06</v>
      </c>
      <c r="L1529">
        <v>2</v>
      </c>
      <c r="M1529" t="s">
        <v>203</v>
      </c>
      <c r="N1529">
        <v>1</v>
      </c>
      <c r="O1529" s="28">
        <v>45586</v>
      </c>
      <c r="P1529" t="s">
        <v>201</v>
      </c>
      <c r="Q1529" t="s">
        <v>202</v>
      </c>
      <c r="R1529">
        <v>26.5</v>
      </c>
      <c r="S1529">
        <v>16</v>
      </c>
      <c r="T1529">
        <v>20240710</v>
      </c>
      <c r="U1529">
        <v>20250131</v>
      </c>
      <c r="V1529">
        <v>50202203</v>
      </c>
      <c r="W1529" t="s">
        <v>2043</v>
      </c>
    </row>
    <row r="1530" spans="1:23" x14ac:dyDescent="0.25">
      <c r="A1530" t="s">
        <v>466</v>
      </c>
      <c r="B1530" t="s">
        <v>479</v>
      </c>
      <c r="C1530" t="s">
        <v>332</v>
      </c>
      <c r="D1530" t="s">
        <v>2040</v>
      </c>
      <c r="E1530" t="s">
        <v>3547</v>
      </c>
      <c r="F1530">
        <v>8410026047828</v>
      </c>
      <c r="G1530" t="s">
        <v>3548</v>
      </c>
      <c r="I1530">
        <v>95.6</v>
      </c>
      <c r="K1530">
        <v>95.6</v>
      </c>
      <c r="L1530">
        <v>2</v>
      </c>
      <c r="M1530" t="s">
        <v>203</v>
      </c>
      <c r="N1530">
        <v>1</v>
      </c>
      <c r="O1530" s="28">
        <v>41983</v>
      </c>
      <c r="P1530" t="s">
        <v>231</v>
      </c>
      <c r="R1530">
        <v>26.5</v>
      </c>
      <c r="S1530">
        <v>16</v>
      </c>
      <c r="T1530">
        <v>20090106</v>
      </c>
      <c r="U1530">
        <v>20250131</v>
      </c>
    </row>
    <row r="1531" spans="1:23" x14ac:dyDescent="0.25">
      <c r="A1531" t="s">
        <v>466</v>
      </c>
      <c r="B1531" t="s">
        <v>479</v>
      </c>
      <c r="C1531" t="s">
        <v>332</v>
      </c>
      <c r="D1531" t="s">
        <v>2040</v>
      </c>
      <c r="E1531" t="s">
        <v>106</v>
      </c>
      <c r="F1531">
        <v>8410026047736</v>
      </c>
      <c r="G1531" t="s">
        <v>132</v>
      </c>
      <c r="I1531">
        <v>25.04</v>
      </c>
      <c r="K1531">
        <v>25.04</v>
      </c>
      <c r="L1531">
        <v>2</v>
      </c>
      <c r="M1531" t="s">
        <v>203</v>
      </c>
      <c r="N1531">
        <v>1</v>
      </c>
      <c r="O1531" s="28">
        <v>41934</v>
      </c>
      <c r="P1531" t="s">
        <v>231</v>
      </c>
      <c r="R1531">
        <v>26.5</v>
      </c>
      <c r="S1531">
        <v>16</v>
      </c>
      <c r="T1531">
        <v>20090106</v>
      </c>
      <c r="U1531">
        <v>20250131</v>
      </c>
    </row>
    <row r="1532" spans="1:23" x14ac:dyDescent="0.25">
      <c r="A1532" t="s">
        <v>466</v>
      </c>
      <c r="B1532" t="s">
        <v>479</v>
      </c>
      <c r="C1532" t="s">
        <v>332</v>
      </c>
      <c r="D1532" t="s">
        <v>2040</v>
      </c>
      <c r="E1532" t="s">
        <v>3549</v>
      </c>
      <c r="F1532">
        <v>8410026247730</v>
      </c>
      <c r="G1532" t="s">
        <v>3550</v>
      </c>
      <c r="I1532">
        <v>122.62</v>
      </c>
      <c r="K1532">
        <v>122.62</v>
      </c>
      <c r="L1532">
        <v>2</v>
      </c>
      <c r="M1532" t="s">
        <v>203</v>
      </c>
      <c r="N1532">
        <v>1</v>
      </c>
      <c r="O1532" s="28">
        <v>38987</v>
      </c>
      <c r="P1532" t="s">
        <v>231</v>
      </c>
      <c r="R1532">
        <v>26.5</v>
      </c>
      <c r="S1532">
        <v>16</v>
      </c>
      <c r="T1532">
        <v>20050101</v>
      </c>
      <c r="U1532">
        <v>20250131</v>
      </c>
    </row>
    <row r="1533" spans="1:23" x14ac:dyDescent="0.25">
      <c r="A1533" t="s">
        <v>466</v>
      </c>
      <c r="B1533" t="s">
        <v>479</v>
      </c>
      <c r="C1533" t="s">
        <v>332</v>
      </c>
      <c r="D1533" t="s">
        <v>2040</v>
      </c>
      <c r="E1533" t="s">
        <v>127</v>
      </c>
      <c r="F1533">
        <v>8410026000038</v>
      </c>
      <c r="G1533" t="s">
        <v>3551</v>
      </c>
      <c r="I1533">
        <v>82.33</v>
      </c>
      <c r="K1533">
        <v>82.33</v>
      </c>
      <c r="L1533">
        <v>2</v>
      </c>
      <c r="M1533" t="s">
        <v>203</v>
      </c>
      <c r="N1533">
        <v>1</v>
      </c>
      <c r="O1533" s="28">
        <v>42947</v>
      </c>
      <c r="P1533" t="s">
        <v>231</v>
      </c>
      <c r="R1533">
        <v>26.5</v>
      </c>
      <c r="S1533">
        <v>16</v>
      </c>
      <c r="T1533">
        <v>20110131</v>
      </c>
      <c r="U1533">
        <v>20250131</v>
      </c>
      <c r="V1533">
        <v>50202203</v>
      </c>
      <c r="W1533" t="s">
        <v>2043</v>
      </c>
    </row>
    <row r="1534" spans="1:23" x14ac:dyDescent="0.25">
      <c r="A1534" t="s">
        <v>466</v>
      </c>
      <c r="B1534" t="s">
        <v>479</v>
      </c>
      <c r="C1534" t="s">
        <v>332</v>
      </c>
      <c r="D1534" t="s">
        <v>2040</v>
      </c>
      <c r="E1534" t="s">
        <v>3552</v>
      </c>
      <c r="F1534">
        <v>8410026000465</v>
      </c>
      <c r="G1534" t="s">
        <v>3553</v>
      </c>
      <c r="I1534">
        <v>164</v>
      </c>
      <c r="K1534">
        <v>164</v>
      </c>
      <c r="L1534">
        <v>2</v>
      </c>
      <c r="M1534" t="s">
        <v>203</v>
      </c>
      <c r="N1534">
        <v>1</v>
      </c>
      <c r="O1534" s="28">
        <v>44187</v>
      </c>
      <c r="P1534" t="s">
        <v>231</v>
      </c>
      <c r="R1534">
        <v>26.5</v>
      </c>
      <c r="S1534">
        <v>16</v>
      </c>
      <c r="T1534">
        <v>20130522</v>
      </c>
      <c r="U1534">
        <v>20250131</v>
      </c>
      <c r="V1534">
        <v>50202203</v>
      </c>
      <c r="W1534" t="s">
        <v>2043</v>
      </c>
    </row>
    <row r="1535" spans="1:23" x14ac:dyDescent="0.25">
      <c r="A1535" t="s">
        <v>466</v>
      </c>
      <c r="B1535" t="s">
        <v>479</v>
      </c>
      <c r="C1535" t="s">
        <v>3554</v>
      </c>
      <c r="D1535" t="s">
        <v>2040</v>
      </c>
      <c r="E1535" t="s">
        <v>3555</v>
      </c>
      <c r="F1535">
        <v>8410026000656</v>
      </c>
      <c r="G1535" t="s">
        <v>3556</v>
      </c>
      <c r="I1535">
        <v>101.42</v>
      </c>
      <c r="K1535">
        <v>101.42</v>
      </c>
      <c r="L1535">
        <v>2</v>
      </c>
      <c r="M1535" t="s">
        <v>203</v>
      </c>
      <c r="N1535">
        <v>1</v>
      </c>
      <c r="O1535" s="28">
        <v>44785</v>
      </c>
      <c r="P1535" t="s">
        <v>231</v>
      </c>
      <c r="R1535">
        <v>26.5</v>
      </c>
      <c r="S1535">
        <v>16</v>
      </c>
      <c r="T1535">
        <v>20240523</v>
      </c>
      <c r="U1535">
        <v>20250131</v>
      </c>
      <c r="V1535">
        <v>50202203</v>
      </c>
      <c r="W1535" t="s">
        <v>2043</v>
      </c>
    </row>
    <row r="1536" spans="1:23" x14ac:dyDescent="0.25">
      <c r="A1536" t="s">
        <v>466</v>
      </c>
      <c r="B1536" t="s">
        <v>2406</v>
      </c>
      <c r="C1536" t="s">
        <v>332</v>
      </c>
      <c r="D1536" t="s">
        <v>2040</v>
      </c>
      <c r="E1536" t="s">
        <v>402</v>
      </c>
      <c r="F1536">
        <v>8410026047408</v>
      </c>
      <c r="G1536" t="s">
        <v>403</v>
      </c>
      <c r="I1536">
        <v>86.17</v>
      </c>
      <c r="K1536">
        <v>86.17</v>
      </c>
      <c r="L1536">
        <v>2</v>
      </c>
      <c r="M1536" t="s">
        <v>203</v>
      </c>
      <c r="N1536">
        <v>1</v>
      </c>
      <c r="O1536" s="28">
        <v>45586</v>
      </c>
      <c r="P1536" t="s">
        <v>201</v>
      </c>
      <c r="Q1536" t="s">
        <v>202</v>
      </c>
      <c r="R1536">
        <v>26.5</v>
      </c>
      <c r="S1536">
        <v>16</v>
      </c>
      <c r="T1536">
        <v>20240710</v>
      </c>
      <c r="U1536">
        <v>20250131</v>
      </c>
      <c r="V1536">
        <v>50202203</v>
      </c>
      <c r="W1536" t="s">
        <v>2043</v>
      </c>
    </row>
    <row r="1537" spans="1:23" x14ac:dyDescent="0.25">
      <c r="A1537" t="s">
        <v>466</v>
      </c>
      <c r="B1537" t="s">
        <v>2406</v>
      </c>
      <c r="C1537" t="s">
        <v>332</v>
      </c>
      <c r="D1537" t="s">
        <v>2040</v>
      </c>
      <c r="E1537" t="s">
        <v>3557</v>
      </c>
      <c r="F1537">
        <v>8410026047682</v>
      </c>
      <c r="G1537" t="s">
        <v>3558</v>
      </c>
      <c r="I1537">
        <v>63.17</v>
      </c>
      <c r="K1537">
        <v>63.17</v>
      </c>
      <c r="L1537">
        <v>2</v>
      </c>
      <c r="M1537" t="s">
        <v>203</v>
      </c>
      <c r="N1537">
        <v>1</v>
      </c>
      <c r="O1537" s="28">
        <v>39778</v>
      </c>
      <c r="P1537" t="s">
        <v>231</v>
      </c>
      <c r="R1537">
        <v>26.5</v>
      </c>
      <c r="S1537">
        <v>16</v>
      </c>
      <c r="T1537">
        <v>20080612</v>
      </c>
      <c r="U1537">
        <v>20250131</v>
      </c>
    </row>
    <row r="1538" spans="1:23" x14ac:dyDescent="0.25">
      <c r="A1538" t="s">
        <v>466</v>
      </c>
      <c r="B1538" t="s">
        <v>479</v>
      </c>
      <c r="C1538" t="s">
        <v>332</v>
      </c>
      <c r="D1538" t="s">
        <v>2040</v>
      </c>
      <c r="E1538" t="s">
        <v>3559</v>
      </c>
      <c r="F1538">
        <v>8410026047859</v>
      </c>
      <c r="G1538" t="s">
        <v>3560</v>
      </c>
      <c r="I1538">
        <v>496</v>
      </c>
      <c r="K1538">
        <v>496</v>
      </c>
      <c r="L1538">
        <v>2</v>
      </c>
      <c r="M1538" t="s">
        <v>203</v>
      </c>
      <c r="N1538">
        <v>1</v>
      </c>
      <c r="P1538" t="s">
        <v>231</v>
      </c>
      <c r="R1538">
        <v>26.5</v>
      </c>
      <c r="S1538">
        <v>16</v>
      </c>
      <c r="T1538">
        <v>20050101</v>
      </c>
      <c r="U1538">
        <v>20250131</v>
      </c>
    </row>
    <row r="1539" spans="1:23" x14ac:dyDescent="0.25">
      <c r="A1539" t="s">
        <v>466</v>
      </c>
      <c r="B1539" t="s">
        <v>479</v>
      </c>
      <c r="C1539" t="s">
        <v>3561</v>
      </c>
      <c r="D1539" t="s">
        <v>2040</v>
      </c>
      <c r="E1539" t="s">
        <v>3562</v>
      </c>
      <c r="F1539">
        <v>7790577000536</v>
      </c>
      <c r="G1539" t="s">
        <v>3563</v>
      </c>
      <c r="I1539">
        <v>48</v>
      </c>
      <c r="K1539">
        <v>48</v>
      </c>
      <c r="L1539">
        <v>2</v>
      </c>
      <c r="M1539" t="s">
        <v>203</v>
      </c>
      <c r="N1539">
        <v>1</v>
      </c>
      <c r="P1539" t="s">
        <v>231</v>
      </c>
      <c r="R1539">
        <v>26.5</v>
      </c>
      <c r="S1539">
        <v>16</v>
      </c>
      <c r="T1539">
        <v>20050101</v>
      </c>
      <c r="U1539">
        <v>20250131</v>
      </c>
      <c r="V1539">
        <v>50202203</v>
      </c>
      <c r="W1539" t="s">
        <v>2043</v>
      </c>
    </row>
    <row r="1540" spans="1:23" x14ac:dyDescent="0.25">
      <c r="A1540" t="s">
        <v>466</v>
      </c>
      <c r="B1540" t="s">
        <v>479</v>
      </c>
      <c r="C1540" t="s">
        <v>3564</v>
      </c>
      <c r="D1540" t="s">
        <v>2040</v>
      </c>
      <c r="E1540" t="s">
        <v>3565</v>
      </c>
      <c r="F1540">
        <v>5601174204000</v>
      </c>
      <c r="G1540" t="s">
        <v>3566</v>
      </c>
      <c r="I1540">
        <v>59.64</v>
      </c>
      <c r="K1540">
        <v>59.64</v>
      </c>
      <c r="L1540">
        <v>2</v>
      </c>
      <c r="M1540" t="s">
        <v>203</v>
      </c>
      <c r="N1540">
        <v>1</v>
      </c>
      <c r="O1540" s="28">
        <v>39902</v>
      </c>
      <c r="P1540" t="s">
        <v>231</v>
      </c>
      <c r="R1540">
        <v>26.5</v>
      </c>
      <c r="S1540">
        <v>16</v>
      </c>
      <c r="T1540">
        <v>20071024</v>
      </c>
      <c r="U1540">
        <v>20250131</v>
      </c>
    </row>
    <row r="1541" spans="1:23" x14ac:dyDescent="0.25">
      <c r="A1541" t="s">
        <v>466</v>
      </c>
      <c r="B1541" t="s">
        <v>2845</v>
      </c>
      <c r="C1541" t="s">
        <v>3567</v>
      </c>
      <c r="D1541" t="s">
        <v>2040</v>
      </c>
      <c r="E1541" t="s">
        <v>3568</v>
      </c>
      <c r="F1541">
        <v>8436559741392</v>
      </c>
      <c r="G1541" t="s">
        <v>3569</v>
      </c>
      <c r="I1541">
        <v>375.49</v>
      </c>
      <c r="K1541">
        <v>375.49</v>
      </c>
      <c r="L1541">
        <v>2</v>
      </c>
      <c r="M1541" t="s">
        <v>203</v>
      </c>
      <c r="N1541">
        <v>1</v>
      </c>
      <c r="O1541" s="28">
        <v>45484</v>
      </c>
      <c r="P1541" t="s">
        <v>201</v>
      </c>
      <c r="Q1541" t="s">
        <v>202</v>
      </c>
      <c r="R1541">
        <v>26.5</v>
      </c>
      <c r="S1541">
        <v>16</v>
      </c>
      <c r="T1541">
        <v>20240527</v>
      </c>
      <c r="U1541">
        <v>20250131</v>
      </c>
      <c r="V1541">
        <v>50202203</v>
      </c>
      <c r="W1541" t="s">
        <v>2043</v>
      </c>
    </row>
    <row r="1542" spans="1:23" x14ac:dyDescent="0.25">
      <c r="A1542" t="s">
        <v>466</v>
      </c>
      <c r="B1542" t="s">
        <v>2845</v>
      </c>
      <c r="C1542" t="s">
        <v>3567</v>
      </c>
      <c r="D1542" t="s">
        <v>2040</v>
      </c>
      <c r="E1542" t="s">
        <v>3570</v>
      </c>
      <c r="F1542">
        <v>8436559740180</v>
      </c>
      <c r="G1542" t="s">
        <v>3571</v>
      </c>
      <c r="I1542">
        <v>691.7</v>
      </c>
      <c r="K1542">
        <v>691.7</v>
      </c>
      <c r="L1542">
        <v>2</v>
      </c>
      <c r="M1542" t="s">
        <v>203</v>
      </c>
      <c r="N1542">
        <v>1</v>
      </c>
      <c r="O1542" s="28">
        <v>43053</v>
      </c>
      <c r="P1542" t="s">
        <v>231</v>
      </c>
      <c r="R1542">
        <v>26.5</v>
      </c>
      <c r="S1542">
        <v>16</v>
      </c>
      <c r="T1542">
        <v>20161010</v>
      </c>
      <c r="U1542">
        <v>20250131</v>
      </c>
      <c r="V1542">
        <v>50202203</v>
      </c>
      <c r="W1542" t="s">
        <v>2043</v>
      </c>
    </row>
    <row r="1543" spans="1:23" x14ac:dyDescent="0.25">
      <c r="A1543" t="s">
        <v>466</v>
      </c>
      <c r="B1543" t="s">
        <v>2845</v>
      </c>
      <c r="C1543" t="s">
        <v>3567</v>
      </c>
      <c r="D1543" t="s">
        <v>2040</v>
      </c>
      <c r="E1543" t="s">
        <v>3572</v>
      </c>
      <c r="F1543">
        <v>8436559740173</v>
      </c>
      <c r="G1543" t="s">
        <v>3573</v>
      </c>
      <c r="I1543">
        <v>316.20999999999998</v>
      </c>
      <c r="K1543">
        <v>316.20999999999998</v>
      </c>
      <c r="L1543">
        <v>2</v>
      </c>
      <c r="M1543" t="s">
        <v>203</v>
      </c>
      <c r="N1543">
        <v>1</v>
      </c>
      <c r="O1543" s="28">
        <v>43039</v>
      </c>
      <c r="P1543" t="s">
        <v>231</v>
      </c>
      <c r="R1543">
        <v>26.5</v>
      </c>
      <c r="S1543">
        <v>16</v>
      </c>
      <c r="T1543">
        <v>20161010</v>
      </c>
      <c r="U1543">
        <v>20250131</v>
      </c>
      <c r="V1543">
        <v>50202203</v>
      </c>
      <c r="W1543" t="s">
        <v>2043</v>
      </c>
    </row>
    <row r="1544" spans="1:23" x14ac:dyDescent="0.25">
      <c r="A1544" t="s">
        <v>466</v>
      </c>
      <c r="B1544" t="s">
        <v>2845</v>
      </c>
      <c r="C1544" t="s">
        <v>3567</v>
      </c>
      <c r="D1544" t="s">
        <v>2040</v>
      </c>
      <c r="E1544" t="s">
        <v>3574</v>
      </c>
      <c r="F1544">
        <v>8436559740371</v>
      </c>
      <c r="G1544" t="s">
        <v>3575</v>
      </c>
      <c r="I1544">
        <v>632.41</v>
      </c>
      <c r="K1544">
        <v>632.41</v>
      </c>
      <c r="L1544">
        <v>2</v>
      </c>
      <c r="M1544" t="s">
        <v>203</v>
      </c>
      <c r="N1544">
        <v>1</v>
      </c>
      <c r="O1544" s="28">
        <v>43053</v>
      </c>
      <c r="P1544" t="s">
        <v>231</v>
      </c>
      <c r="R1544">
        <v>26.5</v>
      </c>
      <c r="S1544">
        <v>16</v>
      </c>
      <c r="T1544">
        <v>20171201</v>
      </c>
      <c r="U1544">
        <v>20250131</v>
      </c>
      <c r="V1544">
        <v>50202203</v>
      </c>
      <c r="W1544" t="s">
        <v>2043</v>
      </c>
    </row>
    <row r="1545" spans="1:23" x14ac:dyDescent="0.25">
      <c r="A1545" t="s">
        <v>466</v>
      </c>
      <c r="B1545" t="s">
        <v>2845</v>
      </c>
      <c r="C1545" t="s">
        <v>3567</v>
      </c>
      <c r="D1545" t="s">
        <v>2040</v>
      </c>
      <c r="E1545" t="s">
        <v>3576</v>
      </c>
      <c r="F1545">
        <v>8436559740364</v>
      </c>
      <c r="G1545" t="s">
        <v>3577</v>
      </c>
      <c r="I1545">
        <v>292.49</v>
      </c>
      <c r="K1545">
        <v>292.49</v>
      </c>
      <c r="L1545">
        <v>2</v>
      </c>
      <c r="M1545" t="s">
        <v>203</v>
      </c>
      <c r="N1545">
        <v>1</v>
      </c>
      <c r="O1545" s="28">
        <v>44921</v>
      </c>
      <c r="P1545" t="s">
        <v>201</v>
      </c>
      <c r="R1545">
        <v>26.5</v>
      </c>
      <c r="S1545">
        <v>16</v>
      </c>
      <c r="T1545">
        <v>20171201</v>
      </c>
      <c r="U1545">
        <v>20250131</v>
      </c>
      <c r="V1545">
        <v>50202203</v>
      </c>
      <c r="W1545" t="s">
        <v>2043</v>
      </c>
    </row>
    <row r="1546" spans="1:23" x14ac:dyDescent="0.25">
      <c r="A1546" t="s">
        <v>466</v>
      </c>
      <c r="B1546" t="s">
        <v>2845</v>
      </c>
      <c r="C1546" t="s">
        <v>3567</v>
      </c>
      <c r="D1546" t="s">
        <v>2040</v>
      </c>
      <c r="E1546" t="s">
        <v>3578</v>
      </c>
      <c r="F1546">
        <v>8436559740562</v>
      </c>
      <c r="G1546" t="s">
        <v>3579</v>
      </c>
      <c r="I1546">
        <v>691.7</v>
      </c>
      <c r="K1546">
        <v>691.7</v>
      </c>
      <c r="L1546">
        <v>2</v>
      </c>
      <c r="M1546" t="s">
        <v>203</v>
      </c>
      <c r="N1546">
        <v>1</v>
      </c>
      <c r="O1546" s="28">
        <v>43280</v>
      </c>
      <c r="P1546" t="s">
        <v>231</v>
      </c>
      <c r="R1546">
        <v>26.5</v>
      </c>
      <c r="S1546">
        <v>16</v>
      </c>
      <c r="T1546">
        <v>20240523</v>
      </c>
      <c r="U1546">
        <v>20250131</v>
      </c>
      <c r="V1546">
        <v>50202203</v>
      </c>
      <c r="W1546" t="s">
        <v>2043</v>
      </c>
    </row>
    <row r="1547" spans="1:23" x14ac:dyDescent="0.25">
      <c r="A1547" t="s">
        <v>466</v>
      </c>
      <c r="B1547" t="s">
        <v>2845</v>
      </c>
      <c r="C1547" t="s">
        <v>3567</v>
      </c>
      <c r="D1547" t="s">
        <v>2040</v>
      </c>
      <c r="E1547" t="s">
        <v>3580</v>
      </c>
      <c r="F1547">
        <v>8436559740555</v>
      </c>
      <c r="G1547" t="s">
        <v>3581</v>
      </c>
      <c r="I1547">
        <v>324.10000000000002</v>
      </c>
      <c r="K1547">
        <v>324.10000000000002</v>
      </c>
      <c r="L1547">
        <v>2</v>
      </c>
      <c r="M1547" t="s">
        <v>203</v>
      </c>
      <c r="N1547">
        <v>1</v>
      </c>
      <c r="O1547" s="28">
        <v>45420</v>
      </c>
      <c r="P1547" t="s">
        <v>201</v>
      </c>
      <c r="R1547">
        <v>26.5</v>
      </c>
      <c r="S1547">
        <v>16</v>
      </c>
      <c r="T1547">
        <v>20240523</v>
      </c>
      <c r="U1547">
        <v>20250131</v>
      </c>
      <c r="V1547">
        <v>50202203</v>
      </c>
      <c r="W1547" t="s">
        <v>2043</v>
      </c>
    </row>
    <row r="1548" spans="1:23" x14ac:dyDescent="0.25">
      <c r="A1548" t="s">
        <v>466</v>
      </c>
      <c r="B1548" t="s">
        <v>2845</v>
      </c>
      <c r="C1548" t="s">
        <v>3567</v>
      </c>
      <c r="D1548" t="s">
        <v>2040</v>
      </c>
      <c r="E1548" t="s">
        <v>3582</v>
      </c>
      <c r="F1548">
        <v>8436559740890</v>
      </c>
      <c r="G1548" t="s">
        <v>3583</v>
      </c>
      <c r="I1548">
        <v>355.73</v>
      </c>
      <c r="K1548">
        <v>355.73</v>
      </c>
      <c r="L1548">
        <v>2</v>
      </c>
      <c r="M1548" t="s">
        <v>203</v>
      </c>
      <c r="N1548">
        <v>1</v>
      </c>
      <c r="O1548" s="28">
        <v>45420</v>
      </c>
      <c r="P1548" t="s">
        <v>201</v>
      </c>
      <c r="R1548">
        <v>26.5</v>
      </c>
      <c r="S1548">
        <v>16</v>
      </c>
      <c r="T1548">
        <v>20240523</v>
      </c>
      <c r="U1548">
        <v>20250131</v>
      </c>
      <c r="V1548">
        <v>50202203</v>
      </c>
      <c r="W1548" t="s">
        <v>2043</v>
      </c>
    </row>
    <row r="1549" spans="1:23" x14ac:dyDescent="0.25">
      <c r="A1549" t="s">
        <v>466</v>
      </c>
      <c r="B1549" t="s">
        <v>2845</v>
      </c>
      <c r="C1549" t="s">
        <v>3567</v>
      </c>
      <c r="D1549" t="s">
        <v>2040</v>
      </c>
      <c r="E1549" t="s">
        <v>3584</v>
      </c>
      <c r="F1549">
        <v>8436559741590</v>
      </c>
      <c r="G1549" t="s">
        <v>3585</v>
      </c>
      <c r="I1549">
        <v>375.49</v>
      </c>
      <c r="K1549">
        <v>375.49</v>
      </c>
      <c r="L1549">
        <v>2</v>
      </c>
      <c r="M1549" t="s">
        <v>203</v>
      </c>
      <c r="N1549">
        <v>1</v>
      </c>
      <c r="O1549" s="28">
        <v>45562</v>
      </c>
      <c r="P1549" t="s">
        <v>201</v>
      </c>
      <c r="R1549">
        <v>26.5</v>
      </c>
      <c r="S1549">
        <v>16</v>
      </c>
      <c r="T1549">
        <v>20240710</v>
      </c>
      <c r="U1549">
        <v>20250131</v>
      </c>
      <c r="V1549">
        <v>50202203</v>
      </c>
      <c r="W1549" t="s">
        <v>2043</v>
      </c>
    </row>
    <row r="1550" spans="1:23" x14ac:dyDescent="0.25">
      <c r="A1550" t="s">
        <v>466</v>
      </c>
      <c r="B1550" t="s">
        <v>479</v>
      </c>
      <c r="C1550" t="s">
        <v>3586</v>
      </c>
      <c r="D1550" t="s">
        <v>2040</v>
      </c>
      <c r="E1550" t="s">
        <v>3587</v>
      </c>
      <c r="F1550">
        <v>9311910102113</v>
      </c>
      <c r="G1550" t="s">
        <v>3588</v>
      </c>
      <c r="I1550">
        <v>672</v>
      </c>
      <c r="K1550">
        <v>672</v>
      </c>
      <c r="L1550">
        <v>2</v>
      </c>
      <c r="M1550" t="s">
        <v>203</v>
      </c>
      <c r="N1550">
        <v>1</v>
      </c>
      <c r="O1550" s="28">
        <v>41046</v>
      </c>
      <c r="P1550" t="s">
        <v>231</v>
      </c>
      <c r="R1550">
        <v>26.5</v>
      </c>
      <c r="S1550">
        <v>16</v>
      </c>
      <c r="T1550">
        <v>20100129</v>
      </c>
      <c r="U1550">
        <v>20250131</v>
      </c>
      <c r="V1550">
        <v>50202203</v>
      </c>
      <c r="W1550" t="s">
        <v>2043</v>
      </c>
    </row>
    <row r="1551" spans="1:23" x14ac:dyDescent="0.25">
      <c r="A1551" t="s">
        <v>466</v>
      </c>
      <c r="B1551" t="s">
        <v>479</v>
      </c>
      <c r="C1551" t="s">
        <v>3586</v>
      </c>
      <c r="D1551" t="s">
        <v>2040</v>
      </c>
      <c r="E1551" t="s">
        <v>3589</v>
      </c>
      <c r="F1551">
        <v>9311910101710</v>
      </c>
      <c r="G1551" t="s">
        <v>3590</v>
      </c>
      <c r="I1551">
        <v>520</v>
      </c>
      <c r="K1551">
        <v>520</v>
      </c>
      <c r="L1551">
        <v>2</v>
      </c>
      <c r="M1551" t="s">
        <v>203</v>
      </c>
      <c r="N1551">
        <v>1</v>
      </c>
      <c r="O1551" s="28">
        <v>39899</v>
      </c>
      <c r="P1551" t="s">
        <v>231</v>
      </c>
      <c r="R1551">
        <v>26.5</v>
      </c>
      <c r="S1551">
        <v>16</v>
      </c>
      <c r="T1551">
        <v>20090413</v>
      </c>
      <c r="U1551">
        <v>20250131</v>
      </c>
      <c r="V1551">
        <v>50202203</v>
      </c>
      <c r="W1551" t="s">
        <v>2043</v>
      </c>
    </row>
    <row r="1552" spans="1:23" x14ac:dyDescent="0.25">
      <c r="A1552" t="s">
        <v>466</v>
      </c>
      <c r="B1552" t="s">
        <v>479</v>
      </c>
      <c r="C1552" t="s">
        <v>3586</v>
      </c>
      <c r="D1552" t="s">
        <v>2040</v>
      </c>
      <c r="E1552" t="s">
        <v>3591</v>
      </c>
      <c r="F1552">
        <v>9311910102212</v>
      </c>
      <c r="G1552" t="s">
        <v>3592</v>
      </c>
      <c r="I1552">
        <v>243.08</v>
      </c>
      <c r="K1552">
        <v>243.08</v>
      </c>
      <c r="L1552">
        <v>2</v>
      </c>
      <c r="M1552" t="s">
        <v>203</v>
      </c>
      <c r="N1552">
        <v>1</v>
      </c>
      <c r="O1552" s="28">
        <v>44419</v>
      </c>
      <c r="P1552" t="s">
        <v>201</v>
      </c>
      <c r="R1552">
        <v>30</v>
      </c>
      <c r="S1552">
        <v>16</v>
      </c>
      <c r="T1552">
        <v>20120725</v>
      </c>
      <c r="U1552">
        <v>20250131</v>
      </c>
      <c r="V1552">
        <v>50202203</v>
      </c>
      <c r="W1552" t="s">
        <v>2043</v>
      </c>
    </row>
    <row r="1553" spans="1:23" x14ac:dyDescent="0.25">
      <c r="A1553" t="s">
        <v>466</v>
      </c>
      <c r="B1553" t="s">
        <v>479</v>
      </c>
      <c r="C1553" t="s">
        <v>3586</v>
      </c>
      <c r="D1553" t="s">
        <v>2040</v>
      </c>
      <c r="E1553" t="s">
        <v>3593</v>
      </c>
      <c r="F1553">
        <v>32726001504</v>
      </c>
      <c r="G1553" t="s">
        <v>3594</v>
      </c>
      <c r="I1553">
        <v>868</v>
      </c>
      <c r="K1553">
        <v>868</v>
      </c>
      <c r="L1553">
        <v>2</v>
      </c>
      <c r="M1553" t="s">
        <v>203</v>
      </c>
      <c r="N1553">
        <v>1</v>
      </c>
      <c r="O1553" s="28">
        <v>40163</v>
      </c>
      <c r="P1553" t="s">
        <v>231</v>
      </c>
      <c r="R1553">
        <v>26.5</v>
      </c>
      <c r="S1553">
        <v>16</v>
      </c>
      <c r="T1553">
        <v>20080116</v>
      </c>
      <c r="U1553">
        <v>20250131</v>
      </c>
      <c r="V1553">
        <v>50202203</v>
      </c>
      <c r="W1553" t="s">
        <v>2043</v>
      </c>
    </row>
    <row r="1554" spans="1:23" x14ac:dyDescent="0.25">
      <c r="A1554" t="s">
        <v>466</v>
      </c>
      <c r="B1554" t="s">
        <v>479</v>
      </c>
      <c r="C1554" t="s">
        <v>3586</v>
      </c>
      <c r="D1554" t="s">
        <v>2040</v>
      </c>
      <c r="E1554" t="s">
        <v>160</v>
      </c>
      <c r="F1554">
        <v>9311910101673</v>
      </c>
      <c r="G1554" t="s">
        <v>161</v>
      </c>
      <c r="I1554">
        <v>114.23</v>
      </c>
      <c r="K1554">
        <v>114.23</v>
      </c>
      <c r="L1554">
        <v>2</v>
      </c>
      <c r="M1554" t="s">
        <v>203</v>
      </c>
      <c r="N1554">
        <v>1</v>
      </c>
      <c r="O1554" s="28">
        <v>41338</v>
      </c>
      <c r="P1554" t="s">
        <v>231</v>
      </c>
      <c r="R1554">
        <v>30</v>
      </c>
      <c r="S1554">
        <v>16</v>
      </c>
      <c r="T1554">
        <v>20110201</v>
      </c>
      <c r="U1554">
        <v>20250131</v>
      </c>
      <c r="V1554">
        <v>50202203</v>
      </c>
      <c r="W1554" t="s">
        <v>2043</v>
      </c>
    </row>
    <row r="1555" spans="1:23" x14ac:dyDescent="0.25">
      <c r="A1555" t="s">
        <v>466</v>
      </c>
      <c r="B1555" t="s">
        <v>479</v>
      </c>
      <c r="C1555" t="s">
        <v>3586</v>
      </c>
      <c r="D1555" t="s">
        <v>2040</v>
      </c>
      <c r="E1555" t="s">
        <v>162</v>
      </c>
      <c r="F1555">
        <v>9311910102304</v>
      </c>
      <c r="G1555" t="s">
        <v>163</v>
      </c>
      <c r="I1555">
        <v>114.23</v>
      </c>
      <c r="K1555">
        <v>114.23</v>
      </c>
      <c r="L1555">
        <v>2</v>
      </c>
      <c r="M1555" t="s">
        <v>203</v>
      </c>
      <c r="N1555">
        <v>1</v>
      </c>
      <c r="O1555" s="28">
        <v>40513</v>
      </c>
      <c r="P1555" t="s">
        <v>231</v>
      </c>
      <c r="R1555">
        <v>30</v>
      </c>
      <c r="S1555">
        <v>16</v>
      </c>
      <c r="T1555">
        <v>20110201</v>
      </c>
      <c r="U1555">
        <v>20250131</v>
      </c>
      <c r="V1555">
        <v>50202203</v>
      </c>
      <c r="W1555" t="s">
        <v>2043</v>
      </c>
    </row>
    <row r="1556" spans="1:23" x14ac:dyDescent="0.25">
      <c r="A1556" t="s">
        <v>466</v>
      </c>
      <c r="B1556" t="s">
        <v>2870</v>
      </c>
      <c r="C1556" t="s">
        <v>3595</v>
      </c>
      <c r="D1556" t="s">
        <v>2040</v>
      </c>
      <c r="E1556" t="s">
        <v>3596</v>
      </c>
      <c r="F1556">
        <v>7502219321066</v>
      </c>
      <c r="G1556" t="s">
        <v>3597</v>
      </c>
      <c r="I1556">
        <v>11160</v>
      </c>
      <c r="K1556">
        <v>11160</v>
      </c>
      <c r="L1556">
        <v>2</v>
      </c>
      <c r="M1556" t="s">
        <v>203</v>
      </c>
      <c r="N1556">
        <v>1</v>
      </c>
      <c r="O1556" s="28">
        <v>40520</v>
      </c>
      <c r="P1556" t="s">
        <v>231</v>
      </c>
      <c r="R1556">
        <v>26.5</v>
      </c>
      <c r="S1556">
        <v>16</v>
      </c>
      <c r="T1556">
        <v>20090324</v>
      </c>
      <c r="U1556">
        <v>20250131</v>
      </c>
      <c r="V1556">
        <v>50202200</v>
      </c>
      <c r="W1556" t="s">
        <v>1556</v>
      </c>
    </row>
    <row r="1557" spans="1:23" x14ac:dyDescent="0.25">
      <c r="A1557" t="s">
        <v>466</v>
      </c>
      <c r="B1557" t="s">
        <v>2870</v>
      </c>
      <c r="C1557" t="s">
        <v>3595</v>
      </c>
      <c r="D1557" t="s">
        <v>2040</v>
      </c>
      <c r="E1557" t="s">
        <v>3598</v>
      </c>
      <c r="F1557">
        <v>7502219321189</v>
      </c>
      <c r="G1557" t="s">
        <v>3599</v>
      </c>
      <c r="I1557">
        <v>12320</v>
      </c>
      <c r="K1557">
        <v>12320</v>
      </c>
      <c r="L1557">
        <v>2</v>
      </c>
      <c r="M1557" t="s">
        <v>203</v>
      </c>
      <c r="N1557">
        <v>1</v>
      </c>
      <c r="O1557" s="28">
        <v>40948</v>
      </c>
      <c r="P1557" t="s">
        <v>231</v>
      </c>
      <c r="R1557">
        <v>26.5</v>
      </c>
      <c r="S1557">
        <v>16</v>
      </c>
      <c r="T1557">
        <v>20100113</v>
      </c>
      <c r="U1557">
        <v>20250131</v>
      </c>
      <c r="V1557">
        <v>50202200</v>
      </c>
      <c r="W1557" t="s">
        <v>1556</v>
      </c>
    </row>
    <row r="1558" spans="1:23" x14ac:dyDescent="0.25">
      <c r="A1558" t="s">
        <v>466</v>
      </c>
      <c r="B1558" t="s">
        <v>2870</v>
      </c>
      <c r="C1558" t="s">
        <v>3595</v>
      </c>
      <c r="D1558" t="s">
        <v>2040</v>
      </c>
      <c r="E1558" t="s">
        <v>3600</v>
      </c>
      <c r="F1558">
        <v>7502219321448</v>
      </c>
      <c r="G1558" t="s">
        <v>3601</v>
      </c>
      <c r="I1558">
        <v>11846.15</v>
      </c>
      <c r="K1558">
        <v>11846.15</v>
      </c>
      <c r="L1558">
        <v>2</v>
      </c>
      <c r="M1558" t="s">
        <v>203</v>
      </c>
      <c r="N1558">
        <v>1</v>
      </c>
      <c r="O1558" s="28">
        <v>41136</v>
      </c>
      <c r="P1558" t="s">
        <v>231</v>
      </c>
      <c r="R1558">
        <v>30</v>
      </c>
      <c r="S1558">
        <v>16</v>
      </c>
      <c r="T1558">
        <v>20120307</v>
      </c>
      <c r="U1558">
        <v>20250131</v>
      </c>
      <c r="V1558">
        <v>50202200</v>
      </c>
      <c r="W1558" t="s">
        <v>1556</v>
      </c>
    </row>
    <row r="1559" spans="1:23" x14ac:dyDescent="0.25">
      <c r="A1559" t="s">
        <v>466</v>
      </c>
      <c r="B1559" t="s">
        <v>2870</v>
      </c>
      <c r="C1559" t="s">
        <v>3595</v>
      </c>
      <c r="D1559" t="s">
        <v>2040</v>
      </c>
      <c r="E1559" t="s">
        <v>3602</v>
      </c>
      <c r="F1559">
        <v>7502219321929</v>
      </c>
      <c r="G1559" t="s">
        <v>3603</v>
      </c>
      <c r="I1559">
        <v>12538.46</v>
      </c>
      <c r="K1559">
        <v>12538.46</v>
      </c>
      <c r="L1559">
        <v>2</v>
      </c>
      <c r="M1559" t="s">
        <v>203</v>
      </c>
      <c r="N1559">
        <v>1</v>
      </c>
      <c r="O1559" s="28">
        <v>41871</v>
      </c>
      <c r="P1559" t="s">
        <v>231</v>
      </c>
      <c r="R1559">
        <v>30</v>
      </c>
      <c r="S1559">
        <v>16</v>
      </c>
      <c r="T1559">
        <v>20151204</v>
      </c>
      <c r="U1559">
        <v>20250131</v>
      </c>
      <c r="V1559">
        <v>50202200</v>
      </c>
      <c r="W1559" t="s">
        <v>1556</v>
      </c>
    </row>
    <row r="1560" spans="1:23" x14ac:dyDescent="0.25">
      <c r="A1560" t="s">
        <v>466</v>
      </c>
      <c r="B1560" t="s">
        <v>2870</v>
      </c>
      <c r="C1560" t="s">
        <v>3595</v>
      </c>
      <c r="D1560" t="s">
        <v>2040</v>
      </c>
      <c r="E1560" t="s">
        <v>3604</v>
      </c>
      <c r="F1560">
        <v>7502219322179</v>
      </c>
      <c r="G1560" t="s">
        <v>3605</v>
      </c>
      <c r="I1560">
        <v>12538.46</v>
      </c>
      <c r="K1560">
        <v>12538.46</v>
      </c>
      <c r="L1560">
        <v>2</v>
      </c>
      <c r="M1560" t="s">
        <v>203</v>
      </c>
      <c r="N1560">
        <v>1</v>
      </c>
      <c r="O1560" s="28">
        <v>42171</v>
      </c>
      <c r="P1560" t="s">
        <v>231</v>
      </c>
      <c r="R1560">
        <v>30</v>
      </c>
      <c r="S1560">
        <v>16</v>
      </c>
      <c r="T1560">
        <v>20141127</v>
      </c>
      <c r="U1560">
        <v>20250131</v>
      </c>
      <c r="V1560">
        <v>50202200</v>
      </c>
      <c r="W1560" t="s">
        <v>1556</v>
      </c>
    </row>
    <row r="1561" spans="1:23" x14ac:dyDescent="0.25">
      <c r="A1561" t="s">
        <v>466</v>
      </c>
      <c r="B1561" t="s">
        <v>2870</v>
      </c>
      <c r="C1561" t="s">
        <v>3595</v>
      </c>
      <c r="D1561" t="s">
        <v>2040</v>
      </c>
      <c r="E1561" t="s">
        <v>3606</v>
      </c>
      <c r="F1561">
        <v>7502219322452</v>
      </c>
      <c r="G1561" t="s">
        <v>3607</v>
      </c>
      <c r="I1561">
        <v>12538.46</v>
      </c>
      <c r="K1561">
        <v>12538.46</v>
      </c>
      <c r="L1561">
        <v>2</v>
      </c>
      <c r="M1561" t="s">
        <v>203</v>
      </c>
      <c r="N1561">
        <v>1</v>
      </c>
      <c r="O1561" s="28">
        <v>42346</v>
      </c>
      <c r="P1561" t="s">
        <v>231</v>
      </c>
      <c r="R1561">
        <v>30</v>
      </c>
      <c r="S1561">
        <v>16</v>
      </c>
      <c r="T1561">
        <v>20151020</v>
      </c>
      <c r="U1561">
        <v>20250131</v>
      </c>
      <c r="V1561">
        <v>50202203</v>
      </c>
      <c r="W1561" t="s">
        <v>2043</v>
      </c>
    </row>
    <row r="1562" spans="1:23" x14ac:dyDescent="0.25">
      <c r="A1562" t="s">
        <v>466</v>
      </c>
      <c r="B1562" t="s">
        <v>2870</v>
      </c>
      <c r="C1562" t="s">
        <v>3595</v>
      </c>
      <c r="D1562" t="s">
        <v>2040</v>
      </c>
      <c r="E1562" t="s">
        <v>3608</v>
      </c>
      <c r="F1562">
        <v>8437011601193</v>
      </c>
      <c r="G1562" t="s">
        <v>3609</v>
      </c>
      <c r="I1562">
        <v>12538.46</v>
      </c>
      <c r="K1562">
        <v>12538.46</v>
      </c>
      <c r="L1562">
        <v>2</v>
      </c>
      <c r="M1562" t="s">
        <v>203</v>
      </c>
      <c r="N1562">
        <v>1</v>
      </c>
      <c r="O1562" s="28">
        <v>42479</v>
      </c>
      <c r="P1562" t="s">
        <v>231</v>
      </c>
      <c r="R1562">
        <v>30</v>
      </c>
      <c r="S1562">
        <v>16</v>
      </c>
      <c r="T1562">
        <v>20160204</v>
      </c>
      <c r="U1562">
        <v>20250131</v>
      </c>
      <c r="V1562">
        <v>50202200</v>
      </c>
      <c r="W1562" t="s">
        <v>1556</v>
      </c>
    </row>
    <row r="1563" spans="1:23" x14ac:dyDescent="0.25">
      <c r="A1563" t="s">
        <v>466</v>
      </c>
      <c r="B1563" t="s">
        <v>2870</v>
      </c>
      <c r="C1563" t="s">
        <v>3595</v>
      </c>
      <c r="D1563" t="s">
        <v>2040</v>
      </c>
      <c r="E1563" t="s">
        <v>3610</v>
      </c>
      <c r="F1563">
        <v>8437011601230</v>
      </c>
      <c r="G1563" t="s">
        <v>3611</v>
      </c>
      <c r="I1563">
        <v>15098.81</v>
      </c>
      <c r="K1563">
        <v>15098.81</v>
      </c>
      <c r="L1563">
        <v>2</v>
      </c>
      <c r="M1563" t="s">
        <v>203</v>
      </c>
      <c r="N1563">
        <v>1</v>
      </c>
      <c r="P1563" t="s">
        <v>231</v>
      </c>
      <c r="R1563">
        <v>26.5</v>
      </c>
      <c r="S1563">
        <v>16</v>
      </c>
      <c r="T1563">
        <v>20170104</v>
      </c>
      <c r="U1563">
        <v>20250131</v>
      </c>
      <c r="V1563">
        <v>50202203</v>
      </c>
      <c r="W1563" t="s">
        <v>2043</v>
      </c>
    </row>
    <row r="1564" spans="1:23" x14ac:dyDescent="0.25">
      <c r="A1564" t="s">
        <v>466</v>
      </c>
      <c r="B1564" t="s">
        <v>2870</v>
      </c>
      <c r="C1564" t="s">
        <v>3595</v>
      </c>
      <c r="D1564" t="s">
        <v>2040</v>
      </c>
      <c r="E1564" t="s">
        <v>3612</v>
      </c>
      <c r="F1564">
        <v>8437011601438</v>
      </c>
      <c r="G1564" t="s">
        <v>3613</v>
      </c>
      <c r="I1564">
        <v>15642.31</v>
      </c>
      <c r="K1564">
        <v>15642.31</v>
      </c>
      <c r="L1564">
        <v>2</v>
      </c>
      <c r="M1564" t="s">
        <v>203</v>
      </c>
      <c r="N1564">
        <v>1</v>
      </c>
      <c r="P1564" t="s">
        <v>231</v>
      </c>
      <c r="R1564">
        <v>30</v>
      </c>
      <c r="S1564">
        <v>16</v>
      </c>
      <c r="T1564">
        <v>20170608</v>
      </c>
      <c r="U1564">
        <v>20250131</v>
      </c>
      <c r="V1564">
        <v>50202203</v>
      </c>
      <c r="W1564" t="s">
        <v>2043</v>
      </c>
    </row>
    <row r="1565" spans="1:23" x14ac:dyDescent="0.25">
      <c r="A1565" t="s">
        <v>466</v>
      </c>
      <c r="B1565" t="s">
        <v>2870</v>
      </c>
      <c r="C1565" t="s">
        <v>3595</v>
      </c>
      <c r="D1565" t="s">
        <v>2040</v>
      </c>
      <c r="E1565" t="s">
        <v>3614</v>
      </c>
      <c r="F1565">
        <v>8437011601568</v>
      </c>
      <c r="G1565" t="s">
        <v>3615</v>
      </c>
      <c r="I1565">
        <v>15642.31</v>
      </c>
      <c r="K1565">
        <v>15642.31</v>
      </c>
      <c r="L1565">
        <v>2</v>
      </c>
      <c r="M1565" t="s">
        <v>203</v>
      </c>
      <c r="N1565">
        <v>1</v>
      </c>
      <c r="O1565" s="28">
        <v>43133</v>
      </c>
      <c r="P1565" t="s">
        <v>231</v>
      </c>
      <c r="R1565">
        <v>30</v>
      </c>
      <c r="S1565">
        <v>16</v>
      </c>
      <c r="T1565">
        <v>20240523</v>
      </c>
      <c r="U1565">
        <v>20250131</v>
      </c>
      <c r="V1565">
        <v>50202203</v>
      </c>
      <c r="W1565" t="s">
        <v>2043</v>
      </c>
    </row>
    <row r="1566" spans="1:23" x14ac:dyDescent="0.25">
      <c r="A1566" t="s">
        <v>466</v>
      </c>
      <c r="B1566" t="s">
        <v>2870</v>
      </c>
      <c r="C1566" t="s">
        <v>3595</v>
      </c>
      <c r="D1566" t="s">
        <v>2040</v>
      </c>
      <c r="E1566" t="s">
        <v>3616</v>
      </c>
      <c r="F1566">
        <v>8437011601704</v>
      </c>
      <c r="G1566" t="s">
        <v>3617</v>
      </c>
      <c r="I1566">
        <v>20153.849999999999</v>
      </c>
      <c r="K1566">
        <v>20153.849999999999</v>
      </c>
      <c r="L1566">
        <v>2</v>
      </c>
      <c r="M1566" t="s">
        <v>203</v>
      </c>
      <c r="N1566">
        <v>1</v>
      </c>
      <c r="O1566" s="28">
        <v>43755</v>
      </c>
      <c r="P1566" t="s">
        <v>201</v>
      </c>
      <c r="R1566">
        <v>30</v>
      </c>
      <c r="S1566">
        <v>16</v>
      </c>
      <c r="T1566">
        <v>20240523</v>
      </c>
      <c r="U1566">
        <v>20250131</v>
      </c>
      <c r="V1566">
        <v>50202203</v>
      </c>
      <c r="W1566" t="s">
        <v>2043</v>
      </c>
    </row>
    <row r="1567" spans="1:23" x14ac:dyDescent="0.25">
      <c r="A1567" t="s">
        <v>466</v>
      </c>
      <c r="B1567" t="s">
        <v>2870</v>
      </c>
      <c r="C1567" t="s">
        <v>3595</v>
      </c>
      <c r="D1567" t="s">
        <v>2040</v>
      </c>
      <c r="E1567" t="s">
        <v>3618</v>
      </c>
      <c r="F1567">
        <v>8437011601834</v>
      </c>
      <c r="G1567" t="s">
        <v>3619</v>
      </c>
      <c r="I1567">
        <v>20884.62</v>
      </c>
      <c r="K1567">
        <v>20884.62</v>
      </c>
      <c r="L1567">
        <v>2</v>
      </c>
      <c r="M1567" t="s">
        <v>203</v>
      </c>
      <c r="N1567">
        <v>1</v>
      </c>
      <c r="O1567" s="28">
        <v>44921</v>
      </c>
      <c r="P1567" t="s">
        <v>201</v>
      </c>
      <c r="R1567">
        <v>30</v>
      </c>
      <c r="S1567">
        <v>16</v>
      </c>
      <c r="T1567">
        <v>20240523</v>
      </c>
      <c r="U1567">
        <v>20250131</v>
      </c>
      <c r="V1567">
        <v>50202203</v>
      </c>
      <c r="W1567" t="s">
        <v>2043</v>
      </c>
    </row>
    <row r="1568" spans="1:23" x14ac:dyDescent="0.25">
      <c r="A1568" t="s">
        <v>466</v>
      </c>
      <c r="B1568" t="s">
        <v>2870</v>
      </c>
      <c r="C1568" t="s">
        <v>3595</v>
      </c>
      <c r="D1568" t="s">
        <v>2040</v>
      </c>
      <c r="E1568" t="s">
        <v>3620</v>
      </c>
      <c r="F1568">
        <v>8437019818012</v>
      </c>
      <c r="G1568" t="s">
        <v>3621</v>
      </c>
      <c r="I1568">
        <v>20884.61</v>
      </c>
      <c r="K1568">
        <v>20884.61</v>
      </c>
      <c r="L1568">
        <v>2</v>
      </c>
      <c r="M1568" t="s">
        <v>203</v>
      </c>
      <c r="N1568">
        <v>1</v>
      </c>
      <c r="P1568" t="s">
        <v>201</v>
      </c>
      <c r="Q1568" t="s">
        <v>202</v>
      </c>
      <c r="R1568">
        <v>30</v>
      </c>
      <c r="S1568">
        <v>16</v>
      </c>
      <c r="T1568">
        <v>20240523</v>
      </c>
      <c r="U1568">
        <v>20250131</v>
      </c>
      <c r="V1568">
        <v>50202203</v>
      </c>
      <c r="W1568" t="s">
        <v>2043</v>
      </c>
    </row>
    <row r="1569" spans="1:23" x14ac:dyDescent="0.25">
      <c r="A1569" t="s">
        <v>466</v>
      </c>
      <c r="B1569" t="s">
        <v>2870</v>
      </c>
      <c r="C1569" t="s">
        <v>3595</v>
      </c>
      <c r="D1569" t="s">
        <v>2040</v>
      </c>
      <c r="E1569" t="s">
        <v>3622</v>
      </c>
      <c r="F1569">
        <v>8437019818142</v>
      </c>
      <c r="G1569" t="s">
        <v>3623</v>
      </c>
      <c r="I1569">
        <v>20884.62</v>
      </c>
      <c r="K1569">
        <v>20884.62</v>
      </c>
      <c r="L1569">
        <v>2</v>
      </c>
      <c r="M1569" t="s">
        <v>203</v>
      </c>
      <c r="N1569">
        <v>1</v>
      </c>
      <c r="O1569" s="28">
        <v>45065</v>
      </c>
      <c r="P1569" t="s">
        <v>201</v>
      </c>
      <c r="R1569">
        <v>30</v>
      </c>
      <c r="S1569">
        <v>16</v>
      </c>
      <c r="T1569">
        <v>20240523</v>
      </c>
      <c r="U1569">
        <v>20250131</v>
      </c>
      <c r="V1569">
        <v>50202203</v>
      </c>
      <c r="W1569" t="s">
        <v>2043</v>
      </c>
    </row>
    <row r="1570" spans="1:23" x14ac:dyDescent="0.25">
      <c r="A1570" t="s">
        <v>466</v>
      </c>
      <c r="B1570" t="s">
        <v>2870</v>
      </c>
      <c r="C1570" t="s">
        <v>3595</v>
      </c>
      <c r="D1570" t="s">
        <v>2040</v>
      </c>
      <c r="E1570" t="s">
        <v>3624</v>
      </c>
      <c r="F1570">
        <v>8437019818296</v>
      </c>
      <c r="G1570" t="s">
        <v>3625</v>
      </c>
      <c r="I1570">
        <v>21462.45</v>
      </c>
      <c r="K1570">
        <v>21462.45</v>
      </c>
      <c r="L1570">
        <v>2</v>
      </c>
      <c r="M1570" t="s">
        <v>203</v>
      </c>
      <c r="N1570">
        <v>1</v>
      </c>
      <c r="O1570" s="28">
        <v>45334</v>
      </c>
      <c r="P1570" t="s">
        <v>201</v>
      </c>
      <c r="R1570">
        <v>26.5</v>
      </c>
      <c r="S1570">
        <v>16</v>
      </c>
      <c r="T1570">
        <v>20240709</v>
      </c>
      <c r="U1570">
        <v>20250131</v>
      </c>
      <c r="V1570">
        <v>50202203</v>
      </c>
      <c r="W1570" t="s">
        <v>2043</v>
      </c>
    </row>
    <row r="1571" spans="1:23" x14ac:dyDescent="0.25">
      <c r="A1571" t="s">
        <v>466</v>
      </c>
      <c r="B1571" t="s">
        <v>2870</v>
      </c>
      <c r="C1571" t="s">
        <v>3595</v>
      </c>
      <c r="D1571" t="s">
        <v>2040</v>
      </c>
      <c r="E1571" t="s">
        <v>3626</v>
      </c>
      <c r="F1571">
        <v>8437019818432</v>
      </c>
      <c r="G1571" t="s">
        <v>3627</v>
      </c>
      <c r="I1571">
        <v>20884.62</v>
      </c>
      <c r="K1571">
        <v>20884.62</v>
      </c>
      <c r="L1571">
        <v>2</v>
      </c>
      <c r="M1571" t="s">
        <v>203</v>
      </c>
      <c r="N1571">
        <v>1</v>
      </c>
      <c r="P1571" t="s">
        <v>201</v>
      </c>
      <c r="R1571">
        <v>30</v>
      </c>
      <c r="S1571">
        <v>16</v>
      </c>
      <c r="T1571">
        <v>20241027</v>
      </c>
      <c r="U1571">
        <v>20250131</v>
      </c>
      <c r="V1571">
        <v>50202203</v>
      </c>
      <c r="W1571" t="s">
        <v>2043</v>
      </c>
    </row>
    <row r="1572" spans="1:23" x14ac:dyDescent="0.25">
      <c r="A1572" t="s">
        <v>466</v>
      </c>
      <c r="B1572" t="s">
        <v>2052</v>
      </c>
      <c r="C1572" t="s">
        <v>404</v>
      </c>
      <c r="D1572" t="s">
        <v>2040</v>
      </c>
      <c r="E1572" t="s">
        <v>3628</v>
      </c>
      <c r="F1572">
        <v>8436028610082</v>
      </c>
      <c r="G1572" t="s">
        <v>3629</v>
      </c>
      <c r="I1572">
        <v>480</v>
      </c>
      <c r="K1572">
        <v>480</v>
      </c>
      <c r="L1572">
        <v>2</v>
      </c>
      <c r="M1572" t="s">
        <v>203</v>
      </c>
      <c r="N1572">
        <v>1</v>
      </c>
      <c r="O1572" s="28">
        <v>38813</v>
      </c>
      <c r="P1572" t="s">
        <v>231</v>
      </c>
      <c r="R1572">
        <v>26.5</v>
      </c>
      <c r="S1572">
        <v>16</v>
      </c>
      <c r="T1572">
        <v>20050101</v>
      </c>
      <c r="U1572">
        <v>20250131</v>
      </c>
      <c r="V1572">
        <v>50202200</v>
      </c>
      <c r="W1572" t="s">
        <v>1556</v>
      </c>
    </row>
    <row r="1573" spans="1:23" x14ac:dyDescent="0.25">
      <c r="A1573" t="s">
        <v>466</v>
      </c>
      <c r="B1573" t="s">
        <v>2052</v>
      </c>
      <c r="C1573" t="s">
        <v>404</v>
      </c>
      <c r="D1573" t="s">
        <v>2040</v>
      </c>
      <c r="E1573" t="s">
        <v>3630</v>
      </c>
      <c r="F1573">
        <v>8436028610150</v>
      </c>
      <c r="G1573" t="s">
        <v>3631</v>
      </c>
      <c r="I1573">
        <v>480</v>
      </c>
      <c r="K1573">
        <v>480</v>
      </c>
      <c r="L1573">
        <v>2</v>
      </c>
      <c r="M1573" t="s">
        <v>203</v>
      </c>
      <c r="N1573">
        <v>1</v>
      </c>
      <c r="O1573" s="28">
        <v>39149</v>
      </c>
      <c r="P1573" t="s">
        <v>231</v>
      </c>
      <c r="R1573">
        <v>26.5</v>
      </c>
      <c r="S1573">
        <v>16</v>
      </c>
      <c r="T1573">
        <v>20060531</v>
      </c>
      <c r="U1573">
        <v>20250131</v>
      </c>
      <c r="V1573">
        <v>50202200</v>
      </c>
      <c r="W1573" t="s">
        <v>1556</v>
      </c>
    </row>
    <row r="1574" spans="1:23" x14ac:dyDescent="0.25">
      <c r="A1574" t="s">
        <v>466</v>
      </c>
      <c r="B1574" t="s">
        <v>2052</v>
      </c>
      <c r="C1574" t="s">
        <v>404</v>
      </c>
      <c r="D1574" t="s">
        <v>2040</v>
      </c>
      <c r="E1574" t="s">
        <v>3632</v>
      </c>
      <c r="F1574">
        <v>8436028610204</v>
      </c>
      <c r="G1574" t="s">
        <v>3633</v>
      </c>
      <c r="I1574">
        <v>1188</v>
      </c>
      <c r="K1574">
        <v>1188</v>
      </c>
      <c r="L1574">
        <v>2</v>
      </c>
      <c r="M1574" t="s">
        <v>203</v>
      </c>
      <c r="N1574">
        <v>1</v>
      </c>
      <c r="O1574" s="28">
        <v>38959</v>
      </c>
      <c r="P1574" t="s">
        <v>231</v>
      </c>
      <c r="R1574">
        <v>26.5</v>
      </c>
      <c r="S1574">
        <v>16</v>
      </c>
      <c r="T1574">
        <v>20060531</v>
      </c>
      <c r="U1574">
        <v>20250131</v>
      </c>
      <c r="V1574">
        <v>50202200</v>
      </c>
      <c r="W1574" t="s">
        <v>1556</v>
      </c>
    </row>
    <row r="1575" spans="1:23" x14ac:dyDescent="0.25">
      <c r="A1575" t="s">
        <v>466</v>
      </c>
      <c r="B1575" t="s">
        <v>2052</v>
      </c>
      <c r="C1575" t="s">
        <v>404</v>
      </c>
      <c r="D1575" t="s">
        <v>2040</v>
      </c>
      <c r="E1575" t="s">
        <v>3634</v>
      </c>
      <c r="F1575">
        <v>8436028610228</v>
      </c>
      <c r="G1575" t="s">
        <v>3635</v>
      </c>
      <c r="I1575">
        <v>532</v>
      </c>
      <c r="K1575">
        <v>532</v>
      </c>
      <c r="L1575">
        <v>2</v>
      </c>
      <c r="M1575" t="s">
        <v>203</v>
      </c>
      <c r="N1575">
        <v>1</v>
      </c>
      <c r="O1575" s="28">
        <v>39771</v>
      </c>
      <c r="P1575" t="s">
        <v>231</v>
      </c>
      <c r="R1575">
        <v>26.5</v>
      </c>
      <c r="S1575">
        <v>16</v>
      </c>
      <c r="T1575">
        <v>20070612</v>
      </c>
      <c r="U1575">
        <v>20250131</v>
      </c>
      <c r="V1575">
        <v>50202200</v>
      </c>
      <c r="W1575" t="s">
        <v>1556</v>
      </c>
    </row>
    <row r="1576" spans="1:23" x14ac:dyDescent="0.25">
      <c r="A1576" t="s">
        <v>466</v>
      </c>
      <c r="B1576" t="s">
        <v>2052</v>
      </c>
      <c r="C1576" t="s">
        <v>404</v>
      </c>
      <c r="D1576" t="s">
        <v>2040</v>
      </c>
      <c r="E1576" t="s">
        <v>3636</v>
      </c>
      <c r="F1576">
        <v>8436028610280</v>
      </c>
      <c r="G1576" t="s">
        <v>3637</v>
      </c>
      <c r="I1576">
        <v>2760</v>
      </c>
      <c r="K1576">
        <v>2760</v>
      </c>
      <c r="L1576">
        <v>2</v>
      </c>
      <c r="M1576" t="s">
        <v>203</v>
      </c>
      <c r="N1576">
        <v>1</v>
      </c>
      <c r="P1576" t="s">
        <v>231</v>
      </c>
      <c r="R1576">
        <v>26.5</v>
      </c>
      <c r="S1576">
        <v>16</v>
      </c>
      <c r="T1576">
        <v>20071016</v>
      </c>
      <c r="U1576">
        <v>20250131</v>
      </c>
      <c r="V1576">
        <v>50202200</v>
      </c>
      <c r="W1576" t="s">
        <v>1556</v>
      </c>
    </row>
    <row r="1577" spans="1:23" x14ac:dyDescent="0.25">
      <c r="A1577" t="s">
        <v>466</v>
      </c>
      <c r="B1577" t="s">
        <v>2052</v>
      </c>
      <c r="C1577" t="s">
        <v>404</v>
      </c>
      <c r="D1577" t="s">
        <v>2040</v>
      </c>
      <c r="E1577" t="s">
        <v>3638</v>
      </c>
      <c r="F1577">
        <v>8436028610297</v>
      </c>
      <c r="G1577" t="s">
        <v>3639</v>
      </c>
      <c r="I1577">
        <v>584</v>
      </c>
      <c r="K1577">
        <v>584</v>
      </c>
      <c r="L1577">
        <v>2</v>
      </c>
      <c r="M1577" t="s">
        <v>203</v>
      </c>
      <c r="N1577">
        <v>1</v>
      </c>
      <c r="O1577" s="28">
        <v>39953</v>
      </c>
      <c r="P1577" t="s">
        <v>231</v>
      </c>
      <c r="R1577">
        <v>26.5</v>
      </c>
      <c r="S1577">
        <v>16</v>
      </c>
      <c r="T1577">
        <v>20080612</v>
      </c>
      <c r="U1577">
        <v>20250131</v>
      </c>
      <c r="V1577">
        <v>50202200</v>
      </c>
      <c r="W1577" t="s">
        <v>1556</v>
      </c>
    </row>
    <row r="1578" spans="1:23" x14ac:dyDescent="0.25">
      <c r="A1578" t="s">
        <v>466</v>
      </c>
      <c r="B1578" t="s">
        <v>2052</v>
      </c>
      <c r="C1578" t="s">
        <v>404</v>
      </c>
      <c r="D1578" t="s">
        <v>2040</v>
      </c>
      <c r="E1578" t="s">
        <v>3640</v>
      </c>
      <c r="F1578">
        <v>8436028610341</v>
      </c>
      <c r="G1578" t="s">
        <v>3641</v>
      </c>
      <c r="I1578">
        <v>1528</v>
      </c>
      <c r="K1578">
        <v>1528</v>
      </c>
      <c r="L1578">
        <v>2</v>
      </c>
      <c r="M1578" t="s">
        <v>203</v>
      </c>
      <c r="N1578">
        <v>1</v>
      </c>
      <c r="O1578" s="28">
        <v>39840</v>
      </c>
      <c r="P1578" t="s">
        <v>231</v>
      </c>
      <c r="R1578">
        <v>26.5</v>
      </c>
      <c r="S1578">
        <v>16</v>
      </c>
      <c r="T1578">
        <v>20080612</v>
      </c>
      <c r="U1578">
        <v>20250131</v>
      </c>
      <c r="V1578">
        <v>50202200</v>
      </c>
      <c r="W1578" t="s">
        <v>1556</v>
      </c>
    </row>
    <row r="1579" spans="1:23" x14ac:dyDescent="0.25">
      <c r="A1579" t="s">
        <v>466</v>
      </c>
      <c r="B1579" t="s">
        <v>2052</v>
      </c>
      <c r="C1579" t="s">
        <v>404</v>
      </c>
      <c r="D1579" t="s">
        <v>2040</v>
      </c>
      <c r="E1579" t="s">
        <v>3642</v>
      </c>
      <c r="F1579">
        <v>8436028610358</v>
      </c>
      <c r="G1579" t="s">
        <v>3643</v>
      </c>
      <c r="I1579">
        <v>3280</v>
      </c>
      <c r="K1579">
        <v>3280</v>
      </c>
      <c r="L1579">
        <v>2</v>
      </c>
      <c r="M1579" t="s">
        <v>203</v>
      </c>
      <c r="N1579">
        <v>1</v>
      </c>
      <c r="P1579" t="s">
        <v>231</v>
      </c>
      <c r="R1579">
        <v>26.5</v>
      </c>
      <c r="S1579">
        <v>16</v>
      </c>
      <c r="T1579">
        <v>20080612</v>
      </c>
      <c r="U1579">
        <v>20250131</v>
      </c>
      <c r="V1579">
        <v>50202200</v>
      </c>
      <c r="W1579" t="s">
        <v>1556</v>
      </c>
    </row>
    <row r="1580" spans="1:23" x14ac:dyDescent="0.25">
      <c r="A1580" t="s">
        <v>466</v>
      </c>
      <c r="B1580" t="s">
        <v>2052</v>
      </c>
      <c r="C1580" t="s">
        <v>404</v>
      </c>
      <c r="D1580" t="s">
        <v>2040</v>
      </c>
      <c r="E1580" t="s">
        <v>3644</v>
      </c>
      <c r="F1580">
        <v>8436028610365</v>
      </c>
      <c r="G1580" t="s">
        <v>3645</v>
      </c>
      <c r="I1580">
        <v>672</v>
      </c>
      <c r="K1580">
        <v>672</v>
      </c>
      <c r="L1580">
        <v>2</v>
      </c>
      <c r="M1580" t="s">
        <v>203</v>
      </c>
      <c r="N1580">
        <v>1</v>
      </c>
      <c r="O1580" s="28">
        <v>40305</v>
      </c>
      <c r="P1580" t="s">
        <v>201</v>
      </c>
      <c r="R1580">
        <v>26.5</v>
      </c>
      <c r="S1580">
        <v>16</v>
      </c>
      <c r="T1580">
        <v>20090525</v>
      </c>
      <c r="U1580">
        <v>20250131</v>
      </c>
      <c r="V1580">
        <v>50202200</v>
      </c>
      <c r="W1580" t="s">
        <v>1556</v>
      </c>
    </row>
    <row r="1581" spans="1:23" x14ac:dyDescent="0.25">
      <c r="A1581" t="s">
        <v>466</v>
      </c>
      <c r="B1581" t="s">
        <v>2052</v>
      </c>
      <c r="C1581" t="s">
        <v>404</v>
      </c>
      <c r="D1581" t="s">
        <v>2040</v>
      </c>
      <c r="E1581" t="s">
        <v>3646</v>
      </c>
      <c r="F1581">
        <v>8436028610419</v>
      </c>
      <c r="G1581" t="s">
        <v>3647</v>
      </c>
      <c r="I1581">
        <v>1656</v>
      </c>
      <c r="K1581">
        <v>1656</v>
      </c>
      <c r="L1581">
        <v>2</v>
      </c>
      <c r="M1581" t="s">
        <v>203</v>
      </c>
      <c r="N1581">
        <v>1</v>
      </c>
      <c r="O1581" s="28">
        <v>40122</v>
      </c>
      <c r="P1581" t="s">
        <v>231</v>
      </c>
      <c r="R1581">
        <v>25</v>
      </c>
      <c r="S1581">
        <v>16</v>
      </c>
      <c r="T1581">
        <v>20090525</v>
      </c>
      <c r="U1581">
        <v>20250131</v>
      </c>
      <c r="V1581">
        <v>50202200</v>
      </c>
      <c r="W1581" t="s">
        <v>1556</v>
      </c>
    </row>
    <row r="1582" spans="1:23" x14ac:dyDescent="0.25">
      <c r="A1582" t="s">
        <v>466</v>
      </c>
      <c r="B1582" t="s">
        <v>2052</v>
      </c>
      <c r="C1582" t="s">
        <v>404</v>
      </c>
      <c r="D1582" t="s">
        <v>2040</v>
      </c>
      <c r="E1582" t="s">
        <v>3648</v>
      </c>
      <c r="F1582">
        <v>8436028610426</v>
      </c>
      <c r="G1582" t="s">
        <v>3649</v>
      </c>
      <c r="I1582">
        <v>3796</v>
      </c>
      <c r="K1582">
        <v>3796</v>
      </c>
      <c r="L1582">
        <v>2</v>
      </c>
      <c r="M1582" t="s">
        <v>203</v>
      </c>
      <c r="N1582">
        <v>1</v>
      </c>
      <c r="P1582" t="s">
        <v>231</v>
      </c>
      <c r="R1582">
        <v>26.5</v>
      </c>
      <c r="S1582">
        <v>16</v>
      </c>
      <c r="T1582">
        <v>20090525</v>
      </c>
      <c r="U1582">
        <v>20250131</v>
      </c>
      <c r="V1582">
        <v>50202200</v>
      </c>
      <c r="W1582" t="s">
        <v>1556</v>
      </c>
    </row>
    <row r="1583" spans="1:23" x14ac:dyDescent="0.25">
      <c r="A1583" t="s">
        <v>466</v>
      </c>
      <c r="B1583" t="s">
        <v>2052</v>
      </c>
      <c r="C1583" t="s">
        <v>404</v>
      </c>
      <c r="D1583" t="s">
        <v>2040</v>
      </c>
      <c r="E1583" t="s">
        <v>3650</v>
      </c>
      <c r="F1583">
        <v>8436028610440</v>
      </c>
      <c r="G1583" t="s">
        <v>3651</v>
      </c>
      <c r="I1583">
        <v>646.15</v>
      </c>
      <c r="K1583">
        <v>646.15</v>
      </c>
      <c r="L1583">
        <v>2</v>
      </c>
      <c r="M1583" t="s">
        <v>203</v>
      </c>
      <c r="N1583">
        <v>1</v>
      </c>
      <c r="O1583" s="28">
        <v>41073</v>
      </c>
      <c r="P1583" t="s">
        <v>231</v>
      </c>
      <c r="R1583">
        <v>30</v>
      </c>
      <c r="S1583">
        <v>16</v>
      </c>
      <c r="T1583">
        <v>20110519</v>
      </c>
      <c r="U1583">
        <v>20250131</v>
      </c>
      <c r="V1583">
        <v>50202200</v>
      </c>
      <c r="W1583" t="s">
        <v>1556</v>
      </c>
    </row>
    <row r="1584" spans="1:23" x14ac:dyDescent="0.25">
      <c r="A1584" t="s">
        <v>466</v>
      </c>
      <c r="B1584" t="s">
        <v>2052</v>
      </c>
      <c r="C1584" t="s">
        <v>404</v>
      </c>
      <c r="D1584" t="s">
        <v>2040</v>
      </c>
      <c r="E1584" t="s">
        <v>3652</v>
      </c>
      <c r="F1584">
        <v>8436028610495</v>
      </c>
      <c r="G1584" t="s">
        <v>3653</v>
      </c>
      <c r="I1584">
        <v>1657.69</v>
      </c>
      <c r="K1584">
        <v>1657.69</v>
      </c>
      <c r="L1584">
        <v>2</v>
      </c>
      <c r="M1584" t="s">
        <v>203</v>
      </c>
      <c r="N1584">
        <v>1</v>
      </c>
      <c r="O1584" s="28">
        <v>40892</v>
      </c>
      <c r="P1584" t="s">
        <v>231</v>
      </c>
      <c r="R1584">
        <v>30</v>
      </c>
      <c r="S1584">
        <v>16</v>
      </c>
      <c r="T1584">
        <v>20111021</v>
      </c>
      <c r="U1584">
        <v>20250131</v>
      </c>
      <c r="V1584">
        <v>50202200</v>
      </c>
      <c r="W1584" t="s">
        <v>1556</v>
      </c>
    </row>
    <row r="1585" spans="1:23" x14ac:dyDescent="0.25">
      <c r="A1585" t="s">
        <v>466</v>
      </c>
      <c r="B1585" t="s">
        <v>2052</v>
      </c>
      <c r="C1585" t="s">
        <v>404</v>
      </c>
      <c r="D1585" t="s">
        <v>2040</v>
      </c>
      <c r="E1585" t="s">
        <v>3654</v>
      </c>
      <c r="F1585">
        <v>8436028610501</v>
      </c>
      <c r="G1585" t="s">
        <v>3655</v>
      </c>
      <c r="I1585">
        <v>3650</v>
      </c>
      <c r="K1585">
        <v>3650</v>
      </c>
      <c r="L1585">
        <v>2</v>
      </c>
      <c r="M1585" t="s">
        <v>203</v>
      </c>
      <c r="N1585">
        <v>1</v>
      </c>
      <c r="O1585" s="28">
        <v>40872</v>
      </c>
      <c r="P1585" t="s">
        <v>231</v>
      </c>
      <c r="R1585">
        <v>30</v>
      </c>
      <c r="S1585">
        <v>16</v>
      </c>
      <c r="T1585">
        <v>20111021</v>
      </c>
      <c r="U1585">
        <v>20250131</v>
      </c>
      <c r="V1585">
        <v>50202200</v>
      </c>
      <c r="W1585" t="s">
        <v>1556</v>
      </c>
    </row>
    <row r="1586" spans="1:23" x14ac:dyDescent="0.25">
      <c r="A1586" t="s">
        <v>466</v>
      </c>
      <c r="B1586" t="s">
        <v>2052</v>
      </c>
      <c r="C1586" t="s">
        <v>404</v>
      </c>
      <c r="D1586" t="s">
        <v>2040</v>
      </c>
      <c r="E1586" t="s">
        <v>3656</v>
      </c>
      <c r="F1586">
        <v>8436028610761</v>
      </c>
      <c r="G1586" t="s">
        <v>3657</v>
      </c>
      <c r="I1586">
        <v>661.54</v>
      </c>
      <c r="K1586">
        <v>661.54</v>
      </c>
      <c r="L1586">
        <v>2</v>
      </c>
      <c r="M1586" t="s">
        <v>203</v>
      </c>
      <c r="N1586">
        <v>1</v>
      </c>
      <c r="O1586" s="28">
        <v>42205</v>
      </c>
      <c r="P1586" t="s">
        <v>231</v>
      </c>
      <c r="R1586">
        <v>30</v>
      </c>
      <c r="S1586">
        <v>16</v>
      </c>
      <c r="T1586">
        <v>20140707</v>
      </c>
      <c r="U1586">
        <v>20250131</v>
      </c>
      <c r="V1586">
        <v>50202200</v>
      </c>
      <c r="W1586" t="s">
        <v>1556</v>
      </c>
    </row>
    <row r="1587" spans="1:23" x14ac:dyDescent="0.25">
      <c r="A1587" t="s">
        <v>466</v>
      </c>
      <c r="B1587" t="s">
        <v>2052</v>
      </c>
      <c r="C1587" t="s">
        <v>404</v>
      </c>
      <c r="D1587" t="s">
        <v>2040</v>
      </c>
      <c r="E1587" t="s">
        <v>3658</v>
      </c>
      <c r="F1587">
        <v>8436028610815</v>
      </c>
      <c r="G1587" t="s">
        <v>3659</v>
      </c>
      <c r="I1587">
        <v>1657.69</v>
      </c>
      <c r="K1587">
        <v>1657.69</v>
      </c>
      <c r="L1587">
        <v>2</v>
      </c>
      <c r="M1587" t="s">
        <v>203</v>
      </c>
      <c r="N1587">
        <v>1</v>
      </c>
      <c r="O1587" s="28">
        <v>41242</v>
      </c>
      <c r="P1587" t="s">
        <v>231</v>
      </c>
      <c r="R1587">
        <v>30</v>
      </c>
      <c r="S1587">
        <v>16</v>
      </c>
      <c r="T1587">
        <v>20120725</v>
      </c>
      <c r="U1587">
        <v>20250131</v>
      </c>
      <c r="V1587">
        <v>50202200</v>
      </c>
      <c r="W1587" t="s">
        <v>1556</v>
      </c>
    </row>
    <row r="1588" spans="1:23" x14ac:dyDescent="0.25">
      <c r="A1588" t="s">
        <v>466</v>
      </c>
      <c r="B1588" t="s">
        <v>2052</v>
      </c>
      <c r="C1588" t="s">
        <v>404</v>
      </c>
      <c r="D1588" t="s">
        <v>2040</v>
      </c>
      <c r="E1588" t="s">
        <v>3660</v>
      </c>
      <c r="F1588">
        <v>8436028610822</v>
      </c>
      <c r="G1588" t="s">
        <v>3661</v>
      </c>
      <c r="I1588">
        <v>3650</v>
      </c>
      <c r="K1588">
        <v>3650</v>
      </c>
      <c r="L1588">
        <v>2</v>
      </c>
      <c r="M1588" t="s">
        <v>203</v>
      </c>
      <c r="N1588">
        <v>1</v>
      </c>
      <c r="O1588" s="28">
        <v>41346</v>
      </c>
      <c r="P1588" t="s">
        <v>231</v>
      </c>
      <c r="R1588">
        <v>30</v>
      </c>
      <c r="S1588">
        <v>16</v>
      </c>
      <c r="T1588">
        <v>20120725</v>
      </c>
      <c r="U1588">
        <v>20250131</v>
      </c>
      <c r="V1588">
        <v>50202200</v>
      </c>
      <c r="W1588" t="s">
        <v>1556</v>
      </c>
    </row>
    <row r="1589" spans="1:23" x14ac:dyDescent="0.25">
      <c r="A1589" t="s">
        <v>466</v>
      </c>
      <c r="B1589" t="s">
        <v>2052</v>
      </c>
      <c r="C1589" t="s">
        <v>404</v>
      </c>
      <c r="D1589" t="s">
        <v>2040</v>
      </c>
      <c r="E1589" t="s">
        <v>3662</v>
      </c>
      <c r="F1589">
        <v>8436028610839</v>
      </c>
      <c r="G1589" t="s">
        <v>3663</v>
      </c>
      <c r="I1589">
        <v>7692</v>
      </c>
      <c r="K1589">
        <v>7692</v>
      </c>
      <c r="L1589">
        <v>2</v>
      </c>
      <c r="M1589" t="s">
        <v>203</v>
      </c>
      <c r="N1589">
        <v>1</v>
      </c>
      <c r="P1589" t="s">
        <v>231</v>
      </c>
      <c r="R1589">
        <v>30</v>
      </c>
      <c r="S1589">
        <v>16</v>
      </c>
      <c r="T1589">
        <v>20121130</v>
      </c>
      <c r="U1589">
        <v>20250131</v>
      </c>
      <c r="V1589">
        <v>50202200</v>
      </c>
      <c r="W1589" t="s">
        <v>1556</v>
      </c>
    </row>
    <row r="1590" spans="1:23" x14ac:dyDescent="0.25">
      <c r="A1590" t="s">
        <v>466</v>
      </c>
      <c r="B1590" t="s">
        <v>2052</v>
      </c>
      <c r="C1590" t="s">
        <v>404</v>
      </c>
      <c r="D1590" t="s">
        <v>2040</v>
      </c>
      <c r="E1590" t="s">
        <v>3664</v>
      </c>
      <c r="F1590">
        <v>8436028610679</v>
      </c>
      <c r="G1590" t="s">
        <v>3665</v>
      </c>
      <c r="I1590">
        <v>8011.54</v>
      </c>
      <c r="K1590">
        <v>8011.54</v>
      </c>
      <c r="L1590">
        <v>2</v>
      </c>
      <c r="M1590" t="s">
        <v>203</v>
      </c>
      <c r="N1590">
        <v>1</v>
      </c>
      <c r="P1590" t="s">
        <v>231</v>
      </c>
      <c r="R1590">
        <v>30</v>
      </c>
      <c r="S1590">
        <v>16</v>
      </c>
      <c r="T1590">
        <v>20130710</v>
      </c>
      <c r="U1590">
        <v>20250131</v>
      </c>
      <c r="V1590">
        <v>50202200</v>
      </c>
      <c r="W1590" t="s">
        <v>1556</v>
      </c>
    </row>
    <row r="1591" spans="1:23" x14ac:dyDescent="0.25">
      <c r="A1591" t="s">
        <v>466</v>
      </c>
      <c r="B1591" t="s">
        <v>2052</v>
      </c>
      <c r="C1591" t="s">
        <v>404</v>
      </c>
      <c r="D1591" t="s">
        <v>2040</v>
      </c>
      <c r="E1591" t="s">
        <v>3666</v>
      </c>
      <c r="F1591">
        <v>8436028610754</v>
      </c>
      <c r="G1591" t="s">
        <v>3667</v>
      </c>
      <c r="I1591">
        <v>8011.55</v>
      </c>
      <c r="K1591">
        <v>8011.55</v>
      </c>
      <c r="L1591">
        <v>2</v>
      </c>
      <c r="M1591" t="s">
        <v>203</v>
      </c>
      <c r="N1591">
        <v>1</v>
      </c>
      <c r="O1591" s="28">
        <v>42478</v>
      </c>
      <c r="P1591" t="s">
        <v>231</v>
      </c>
      <c r="R1591">
        <v>30</v>
      </c>
      <c r="S1591">
        <v>16</v>
      </c>
      <c r="T1591">
        <v>20160418</v>
      </c>
      <c r="U1591">
        <v>20250131</v>
      </c>
      <c r="V1591">
        <v>50202200</v>
      </c>
      <c r="W1591" t="s">
        <v>1556</v>
      </c>
    </row>
    <row r="1592" spans="1:23" x14ac:dyDescent="0.25">
      <c r="A1592" t="s">
        <v>466</v>
      </c>
      <c r="B1592" t="s">
        <v>2052</v>
      </c>
      <c r="C1592" t="s">
        <v>404</v>
      </c>
      <c r="D1592" t="s">
        <v>2040</v>
      </c>
      <c r="E1592" t="s">
        <v>3668</v>
      </c>
      <c r="F1592">
        <v>8436028611010</v>
      </c>
      <c r="G1592" t="s">
        <v>3669</v>
      </c>
      <c r="I1592">
        <v>2769.23</v>
      </c>
      <c r="K1592">
        <v>2769.23</v>
      </c>
      <c r="L1592">
        <v>2</v>
      </c>
      <c r="M1592" t="s">
        <v>203</v>
      </c>
      <c r="N1592">
        <v>1</v>
      </c>
      <c r="O1592" s="28">
        <v>44158</v>
      </c>
      <c r="P1592" t="s">
        <v>231</v>
      </c>
      <c r="R1592">
        <v>30</v>
      </c>
      <c r="S1592">
        <v>16</v>
      </c>
      <c r="T1592">
        <v>20240523</v>
      </c>
      <c r="U1592">
        <v>20250131</v>
      </c>
      <c r="V1592">
        <v>50202203</v>
      </c>
      <c r="W1592" t="s">
        <v>2043</v>
      </c>
    </row>
    <row r="1593" spans="1:23" x14ac:dyDescent="0.25">
      <c r="A1593" t="s">
        <v>466</v>
      </c>
      <c r="B1593" t="s">
        <v>2052</v>
      </c>
      <c r="C1593" t="s">
        <v>404</v>
      </c>
      <c r="D1593" t="s">
        <v>2040</v>
      </c>
      <c r="E1593" t="s">
        <v>3670</v>
      </c>
      <c r="F1593">
        <v>8436028611027</v>
      </c>
      <c r="G1593" t="s">
        <v>3671</v>
      </c>
      <c r="I1593">
        <v>6396.15</v>
      </c>
      <c r="K1593">
        <v>6396.15</v>
      </c>
      <c r="L1593">
        <v>2</v>
      </c>
      <c r="M1593" t="s">
        <v>203</v>
      </c>
      <c r="N1593">
        <v>1</v>
      </c>
      <c r="O1593" s="28">
        <v>43591</v>
      </c>
      <c r="P1593" t="s">
        <v>231</v>
      </c>
      <c r="R1593">
        <v>30</v>
      </c>
      <c r="S1593">
        <v>16</v>
      </c>
      <c r="T1593">
        <v>20240523</v>
      </c>
      <c r="U1593">
        <v>20250131</v>
      </c>
      <c r="V1593">
        <v>50202203</v>
      </c>
      <c r="W1593" t="s">
        <v>2043</v>
      </c>
    </row>
    <row r="1594" spans="1:23" x14ac:dyDescent="0.25">
      <c r="A1594" t="s">
        <v>466</v>
      </c>
      <c r="B1594" t="s">
        <v>2052</v>
      </c>
      <c r="C1594" t="s">
        <v>404</v>
      </c>
      <c r="D1594" t="s">
        <v>2040</v>
      </c>
      <c r="E1594" t="s">
        <v>3672</v>
      </c>
      <c r="F1594">
        <v>8436028611034</v>
      </c>
      <c r="G1594" t="s">
        <v>3673</v>
      </c>
      <c r="I1594">
        <v>12307.69</v>
      </c>
      <c r="K1594">
        <v>12307.69</v>
      </c>
      <c r="L1594">
        <v>2</v>
      </c>
      <c r="M1594" t="s">
        <v>203</v>
      </c>
      <c r="N1594">
        <v>1</v>
      </c>
      <c r="P1594" t="s">
        <v>231</v>
      </c>
      <c r="R1594">
        <v>30</v>
      </c>
      <c r="S1594">
        <v>16</v>
      </c>
      <c r="T1594">
        <v>20191120</v>
      </c>
      <c r="U1594">
        <v>20250131</v>
      </c>
      <c r="V1594">
        <v>50202203</v>
      </c>
      <c r="W1594" t="s">
        <v>2043</v>
      </c>
    </row>
    <row r="1595" spans="1:23" x14ac:dyDescent="0.25">
      <c r="A1595" t="s">
        <v>466</v>
      </c>
      <c r="B1595" t="s">
        <v>2052</v>
      </c>
      <c r="C1595" t="s">
        <v>404</v>
      </c>
      <c r="D1595" t="s">
        <v>2040</v>
      </c>
      <c r="E1595" t="s">
        <v>3674</v>
      </c>
      <c r="F1595">
        <v>8436028610976</v>
      </c>
      <c r="G1595" t="s">
        <v>3675</v>
      </c>
      <c r="I1595">
        <v>1000</v>
      </c>
      <c r="K1595">
        <v>1000</v>
      </c>
      <c r="L1595">
        <v>2</v>
      </c>
      <c r="M1595" t="s">
        <v>203</v>
      </c>
      <c r="N1595">
        <v>1</v>
      </c>
      <c r="O1595" s="28">
        <v>44307</v>
      </c>
      <c r="P1595" t="s">
        <v>231</v>
      </c>
      <c r="R1595">
        <v>30</v>
      </c>
      <c r="S1595">
        <v>16</v>
      </c>
      <c r="T1595">
        <v>20240523</v>
      </c>
      <c r="U1595">
        <v>20250131</v>
      </c>
      <c r="V1595">
        <v>50202203</v>
      </c>
      <c r="W1595" t="s">
        <v>2043</v>
      </c>
    </row>
    <row r="1596" spans="1:23" x14ac:dyDescent="0.25">
      <c r="A1596" t="s">
        <v>466</v>
      </c>
      <c r="B1596" t="s">
        <v>2052</v>
      </c>
      <c r="C1596" t="s">
        <v>404</v>
      </c>
      <c r="D1596" t="s">
        <v>2040</v>
      </c>
      <c r="E1596" t="s">
        <v>3676</v>
      </c>
      <c r="F1596">
        <v>8436028611065</v>
      </c>
      <c r="G1596" t="s">
        <v>3677</v>
      </c>
      <c r="I1596">
        <v>3134.62</v>
      </c>
      <c r="K1596">
        <v>3134.62</v>
      </c>
      <c r="L1596">
        <v>2</v>
      </c>
      <c r="M1596" t="s">
        <v>203</v>
      </c>
      <c r="N1596">
        <v>1</v>
      </c>
      <c r="O1596" s="28">
        <v>44308</v>
      </c>
      <c r="P1596" t="s">
        <v>231</v>
      </c>
      <c r="R1596">
        <v>30</v>
      </c>
      <c r="S1596">
        <v>16</v>
      </c>
      <c r="T1596">
        <v>20240523</v>
      </c>
      <c r="U1596">
        <v>20250131</v>
      </c>
      <c r="V1596">
        <v>50202203</v>
      </c>
      <c r="W1596" t="s">
        <v>2043</v>
      </c>
    </row>
    <row r="1597" spans="1:23" x14ac:dyDescent="0.25">
      <c r="A1597" t="s">
        <v>466</v>
      </c>
      <c r="B1597" t="s">
        <v>2052</v>
      </c>
      <c r="C1597" t="s">
        <v>404</v>
      </c>
      <c r="D1597" t="s">
        <v>2040</v>
      </c>
      <c r="E1597" t="s">
        <v>3678</v>
      </c>
      <c r="F1597">
        <v>8436028611041</v>
      </c>
      <c r="G1597" t="s">
        <v>3679</v>
      </c>
      <c r="I1597">
        <v>1153.8499999999999</v>
      </c>
      <c r="K1597">
        <v>1153.8499999999999</v>
      </c>
      <c r="L1597">
        <v>2</v>
      </c>
      <c r="M1597" t="s">
        <v>203</v>
      </c>
      <c r="N1597">
        <v>1</v>
      </c>
      <c r="O1597" s="28">
        <v>44560</v>
      </c>
      <c r="P1597" t="s">
        <v>231</v>
      </c>
      <c r="R1597">
        <v>30</v>
      </c>
      <c r="S1597">
        <v>16</v>
      </c>
      <c r="T1597">
        <v>20240523</v>
      </c>
      <c r="U1597">
        <v>20250131</v>
      </c>
      <c r="V1597">
        <v>50202203</v>
      </c>
      <c r="W1597" t="s">
        <v>2043</v>
      </c>
    </row>
    <row r="1598" spans="1:23" x14ac:dyDescent="0.25">
      <c r="A1598" t="s">
        <v>466</v>
      </c>
      <c r="B1598" t="s">
        <v>2052</v>
      </c>
      <c r="C1598" t="s">
        <v>404</v>
      </c>
      <c r="D1598" t="s">
        <v>2040</v>
      </c>
      <c r="E1598" t="s">
        <v>3680</v>
      </c>
      <c r="F1598">
        <v>8436028611126</v>
      </c>
      <c r="G1598" t="s">
        <v>3681</v>
      </c>
      <c r="I1598">
        <v>3000</v>
      </c>
      <c r="K1598">
        <v>3000</v>
      </c>
      <c r="L1598">
        <v>2</v>
      </c>
      <c r="M1598" t="s">
        <v>203</v>
      </c>
      <c r="N1598">
        <v>1</v>
      </c>
      <c r="O1598" s="28">
        <v>45289</v>
      </c>
      <c r="P1598" t="s">
        <v>201</v>
      </c>
      <c r="Q1598" t="s">
        <v>202</v>
      </c>
      <c r="R1598">
        <v>30</v>
      </c>
      <c r="S1598">
        <v>16</v>
      </c>
      <c r="T1598">
        <v>20240523</v>
      </c>
      <c r="U1598">
        <v>20250131</v>
      </c>
      <c r="V1598">
        <v>50202203</v>
      </c>
      <c r="W1598" t="s">
        <v>2043</v>
      </c>
    </row>
    <row r="1599" spans="1:23" x14ac:dyDescent="0.25">
      <c r="A1599" t="s">
        <v>466</v>
      </c>
      <c r="B1599" t="s">
        <v>2052</v>
      </c>
      <c r="C1599" t="s">
        <v>404</v>
      </c>
      <c r="D1599" t="s">
        <v>2040</v>
      </c>
      <c r="E1599" t="s">
        <v>405</v>
      </c>
      <c r="F1599">
        <v>8436028611102</v>
      </c>
      <c r="G1599" t="s">
        <v>406</v>
      </c>
      <c r="I1599">
        <v>1269.23</v>
      </c>
      <c r="K1599">
        <v>1269.23</v>
      </c>
      <c r="L1599">
        <v>2</v>
      </c>
      <c r="M1599" t="s">
        <v>203</v>
      </c>
      <c r="N1599">
        <v>1</v>
      </c>
      <c r="O1599" s="28">
        <v>44643</v>
      </c>
      <c r="P1599" t="s">
        <v>201</v>
      </c>
      <c r="R1599">
        <v>30</v>
      </c>
      <c r="S1599">
        <v>16</v>
      </c>
      <c r="T1599">
        <v>20240523</v>
      </c>
      <c r="U1599">
        <v>20250131</v>
      </c>
      <c r="V1599">
        <v>50202203</v>
      </c>
      <c r="W1599" t="s">
        <v>2043</v>
      </c>
    </row>
    <row r="1600" spans="1:23" x14ac:dyDescent="0.25">
      <c r="A1600" t="s">
        <v>466</v>
      </c>
      <c r="B1600" t="s">
        <v>2052</v>
      </c>
      <c r="C1600" t="s">
        <v>404</v>
      </c>
      <c r="D1600" t="s">
        <v>2040</v>
      </c>
      <c r="E1600" t="s">
        <v>3682</v>
      </c>
      <c r="F1600">
        <v>8436028611188</v>
      </c>
      <c r="G1600" t="s">
        <v>3683</v>
      </c>
      <c r="I1600">
        <v>3030.77</v>
      </c>
      <c r="K1600">
        <v>3030.77</v>
      </c>
      <c r="L1600">
        <v>2</v>
      </c>
      <c r="M1600" t="s">
        <v>203</v>
      </c>
      <c r="N1600">
        <v>1</v>
      </c>
      <c r="O1600" s="28">
        <v>44887</v>
      </c>
      <c r="P1600" t="s">
        <v>201</v>
      </c>
      <c r="R1600">
        <v>30</v>
      </c>
      <c r="S1600">
        <v>16</v>
      </c>
      <c r="T1600">
        <v>20240523</v>
      </c>
      <c r="U1600">
        <v>20250131</v>
      </c>
      <c r="V1600">
        <v>50202203</v>
      </c>
      <c r="W1600" t="s">
        <v>2043</v>
      </c>
    </row>
    <row r="1601" spans="1:23" x14ac:dyDescent="0.25">
      <c r="A1601" t="s">
        <v>466</v>
      </c>
      <c r="B1601" t="s">
        <v>2052</v>
      </c>
      <c r="C1601" t="s">
        <v>404</v>
      </c>
      <c r="D1601" t="s">
        <v>2040</v>
      </c>
      <c r="E1601" t="s">
        <v>407</v>
      </c>
      <c r="F1601">
        <v>8436028611164</v>
      </c>
      <c r="G1601" t="s">
        <v>408</v>
      </c>
      <c r="I1601">
        <v>1196.1500000000001</v>
      </c>
      <c r="K1601">
        <v>1196.1500000000001</v>
      </c>
      <c r="L1601">
        <v>2</v>
      </c>
      <c r="M1601" t="s">
        <v>203</v>
      </c>
      <c r="N1601">
        <v>1</v>
      </c>
      <c r="O1601" s="28">
        <v>45289</v>
      </c>
      <c r="P1601" t="s">
        <v>201</v>
      </c>
      <c r="Q1601" t="s">
        <v>202</v>
      </c>
      <c r="R1601">
        <v>30</v>
      </c>
      <c r="S1601">
        <v>16</v>
      </c>
      <c r="T1601">
        <v>20240523</v>
      </c>
      <c r="U1601">
        <v>20250131</v>
      </c>
      <c r="V1601">
        <v>50202203</v>
      </c>
      <c r="W1601" t="s">
        <v>2043</v>
      </c>
    </row>
    <row r="1602" spans="1:23" x14ac:dyDescent="0.25">
      <c r="A1602" t="s">
        <v>466</v>
      </c>
      <c r="B1602" t="s">
        <v>2052</v>
      </c>
      <c r="C1602" t="s">
        <v>404</v>
      </c>
      <c r="D1602" t="s">
        <v>2040</v>
      </c>
      <c r="E1602" t="s">
        <v>3684</v>
      </c>
      <c r="F1602">
        <v>8436028611249</v>
      </c>
      <c r="G1602" t="s">
        <v>3685</v>
      </c>
      <c r="I1602">
        <v>2615.39</v>
      </c>
      <c r="K1602">
        <v>2615.39</v>
      </c>
      <c r="L1602">
        <v>2</v>
      </c>
      <c r="M1602" t="s">
        <v>203</v>
      </c>
      <c r="N1602">
        <v>1</v>
      </c>
      <c r="O1602" s="28">
        <v>45194</v>
      </c>
      <c r="P1602" t="s">
        <v>201</v>
      </c>
      <c r="R1602">
        <v>30</v>
      </c>
      <c r="S1602">
        <v>16</v>
      </c>
      <c r="T1602">
        <v>20240523</v>
      </c>
      <c r="U1602">
        <v>20250131</v>
      </c>
      <c r="V1602">
        <v>50202203</v>
      </c>
      <c r="W1602" t="s">
        <v>2043</v>
      </c>
    </row>
    <row r="1603" spans="1:23" x14ac:dyDescent="0.25">
      <c r="A1603" t="s">
        <v>466</v>
      </c>
      <c r="B1603" t="s">
        <v>2052</v>
      </c>
      <c r="C1603" t="s">
        <v>404</v>
      </c>
      <c r="D1603" t="s">
        <v>2040</v>
      </c>
      <c r="E1603" t="s">
        <v>3686</v>
      </c>
      <c r="F1603">
        <v>8436028610983</v>
      </c>
      <c r="G1603" t="s">
        <v>3687</v>
      </c>
      <c r="I1603">
        <v>769.23</v>
      </c>
      <c r="K1603">
        <v>769.23</v>
      </c>
      <c r="L1603">
        <v>2</v>
      </c>
      <c r="M1603" t="s">
        <v>203</v>
      </c>
      <c r="N1603">
        <v>1</v>
      </c>
      <c r="O1603" s="28">
        <v>45420</v>
      </c>
      <c r="P1603" t="s">
        <v>201</v>
      </c>
      <c r="R1603">
        <v>30</v>
      </c>
      <c r="S1603">
        <v>16</v>
      </c>
      <c r="T1603">
        <v>20240709</v>
      </c>
      <c r="U1603">
        <v>20250131</v>
      </c>
      <c r="V1603">
        <v>50202203</v>
      </c>
      <c r="W1603" t="s">
        <v>2043</v>
      </c>
    </row>
    <row r="1604" spans="1:23" x14ac:dyDescent="0.25">
      <c r="A1604" t="s">
        <v>466</v>
      </c>
      <c r="B1604" t="s">
        <v>2052</v>
      </c>
      <c r="C1604" t="s">
        <v>404</v>
      </c>
      <c r="D1604" t="s">
        <v>2040</v>
      </c>
      <c r="E1604" t="s">
        <v>409</v>
      </c>
      <c r="F1604">
        <v>8436028611225</v>
      </c>
      <c r="G1604" t="s">
        <v>410</v>
      </c>
      <c r="I1604">
        <v>1192.31</v>
      </c>
      <c r="K1604">
        <v>1192.31</v>
      </c>
      <c r="L1604">
        <v>2</v>
      </c>
      <c r="M1604" t="s">
        <v>203</v>
      </c>
      <c r="N1604">
        <v>1</v>
      </c>
      <c r="O1604" s="28">
        <v>45420</v>
      </c>
      <c r="P1604" t="s">
        <v>201</v>
      </c>
      <c r="R1604">
        <v>30</v>
      </c>
      <c r="S1604">
        <v>16</v>
      </c>
      <c r="T1604">
        <v>20240523</v>
      </c>
      <c r="U1604">
        <v>20250131</v>
      </c>
      <c r="V1604">
        <v>50202203</v>
      </c>
      <c r="W1604" t="s">
        <v>2043</v>
      </c>
    </row>
    <row r="1605" spans="1:23" x14ac:dyDescent="0.25">
      <c r="A1605" t="s">
        <v>466</v>
      </c>
      <c r="B1605" t="s">
        <v>2052</v>
      </c>
      <c r="C1605" t="s">
        <v>404</v>
      </c>
      <c r="D1605" t="s">
        <v>2040</v>
      </c>
      <c r="E1605" t="s">
        <v>411</v>
      </c>
      <c r="F1605">
        <v>8436028611300</v>
      </c>
      <c r="G1605" t="s">
        <v>412</v>
      </c>
      <c r="I1605">
        <v>1307.69</v>
      </c>
      <c r="K1605">
        <v>1307.69</v>
      </c>
      <c r="L1605">
        <v>2</v>
      </c>
      <c r="M1605" t="s">
        <v>203</v>
      </c>
      <c r="N1605">
        <v>1</v>
      </c>
      <c r="O1605" s="28">
        <v>45575</v>
      </c>
      <c r="P1605" t="s">
        <v>201</v>
      </c>
      <c r="R1605">
        <v>30</v>
      </c>
      <c r="S1605">
        <v>16</v>
      </c>
      <c r="T1605">
        <v>20240709</v>
      </c>
      <c r="U1605">
        <v>20250131</v>
      </c>
      <c r="V1605">
        <v>50202203</v>
      </c>
      <c r="W1605" t="s">
        <v>2043</v>
      </c>
    </row>
    <row r="1606" spans="1:23" x14ac:dyDescent="0.25">
      <c r="A1606" t="s">
        <v>466</v>
      </c>
      <c r="B1606" t="s">
        <v>2052</v>
      </c>
      <c r="C1606" t="s">
        <v>404</v>
      </c>
      <c r="D1606" t="s">
        <v>2040</v>
      </c>
      <c r="E1606" t="s">
        <v>3688</v>
      </c>
      <c r="F1606">
        <v>8436028611331</v>
      </c>
      <c r="G1606" t="s">
        <v>3689</v>
      </c>
      <c r="I1606">
        <v>2807.69</v>
      </c>
      <c r="K1606">
        <v>2807.69</v>
      </c>
      <c r="L1606">
        <v>2</v>
      </c>
      <c r="M1606" t="s">
        <v>203</v>
      </c>
      <c r="N1606">
        <v>1</v>
      </c>
      <c r="P1606" t="s">
        <v>201</v>
      </c>
      <c r="R1606">
        <v>30</v>
      </c>
      <c r="S1606">
        <v>16</v>
      </c>
      <c r="T1606">
        <v>20241021</v>
      </c>
      <c r="U1606">
        <v>20250131</v>
      </c>
      <c r="V1606">
        <v>50202203</v>
      </c>
      <c r="W1606" t="s">
        <v>2043</v>
      </c>
    </row>
    <row r="1607" spans="1:23" x14ac:dyDescent="0.25">
      <c r="A1607" t="s">
        <v>466</v>
      </c>
      <c r="B1607" t="s">
        <v>2052</v>
      </c>
      <c r="C1607" t="s">
        <v>404</v>
      </c>
      <c r="D1607" t="s">
        <v>2040</v>
      </c>
      <c r="E1607" t="s">
        <v>3690</v>
      </c>
      <c r="F1607">
        <v>8436028610013</v>
      </c>
      <c r="G1607" t="s">
        <v>3691</v>
      </c>
      <c r="I1607">
        <v>480</v>
      </c>
      <c r="K1607">
        <v>480</v>
      </c>
      <c r="L1607">
        <v>2</v>
      </c>
      <c r="M1607" t="s">
        <v>203</v>
      </c>
      <c r="N1607">
        <v>1</v>
      </c>
      <c r="O1607" s="28">
        <v>38652</v>
      </c>
      <c r="P1607" t="s">
        <v>231</v>
      </c>
      <c r="R1607">
        <v>26.5</v>
      </c>
      <c r="S1607">
        <v>16</v>
      </c>
      <c r="T1607">
        <v>20050101</v>
      </c>
      <c r="U1607">
        <v>20250131</v>
      </c>
      <c r="V1607">
        <v>50202203</v>
      </c>
      <c r="W1607" t="s">
        <v>2043</v>
      </c>
    </row>
    <row r="1608" spans="1:23" x14ac:dyDescent="0.25">
      <c r="A1608" t="s">
        <v>466</v>
      </c>
      <c r="B1608" t="s">
        <v>580</v>
      </c>
      <c r="C1608" t="s">
        <v>581</v>
      </c>
      <c r="D1608" t="s">
        <v>2040</v>
      </c>
      <c r="E1608" t="s">
        <v>3692</v>
      </c>
      <c r="F1608">
        <v>186</v>
      </c>
      <c r="G1608" t="s">
        <v>3693</v>
      </c>
      <c r="I1608">
        <v>679.84</v>
      </c>
      <c r="K1608">
        <v>679.84</v>
      </c>
      <c r="L1608">
        <v>2</v>
      </c>
      <c r="M1608" t="s">
        <v>203</v>
      </c>
      <c r="N1608">
        <v>1</v>
      </c>
      <c r="O1608" s="28">
        <v>45275</v>
      </c>
      <c r="P1608" t="s">
        <v>201</v>
      </c>
      <c r="R1608">
        <v>26.5</v>
      </c>
      <c r="S1608">
        <v>16</v>
      </c>
      <c r="T1608">
        <v>20240523</v>
      </c>
      <c r="U1608">
        <v>20250131</v>
      </c>
      <c r="V1608">
        <v>50202203</v>
      </c>
      <c r="W1608" t="s">
        <v>2043</v>
      </c>
    </row>
    <row r="1609" spans="1:23" x14ac:dyDescent="0.25">
      <c r="A1609" t="s">
        <v>466</v>
      </c>
      <c r="B1609" t="s">
        <v>580</v>
      </c>
      <c r="C1609" t="s">
        <v>581</v>
      </c>
      <c r="D1609" t="s">
        <v>2040</v>
      </c>
      <c r="E1609" t="s">
        <v>3694</v>
      </c>
      <c r="F1609">
        <v>8020735010008</v>
      </c>
      <c r="G1609" t="s">
        <v>3695</v>
      </c>
      <c r="I1609">
        <v>499.6</v>
      </c>
      <c r="K1609">
        <v>499.6</v>
      </c>
      <c r="L1609">
        <v>2</v>
      </c>
      <c r="M1609" t="s">
        <v>203</v>
      </c>
      <c r="N1609">
        <v>1</v>
      </c>
      <c r="O1609" s="28">
        <v>45555</v>
      </c>
      <c r="P1609" t="s">
        <v>201</v>
      </c>
      <c r="R1609">
        <v>26.5</v>
      </c>
      <c r="S1609">
        <v>16</v>
      </c>
      <c r="T1609">
        <v>20240523</v>
      </c>
      <c r="U1609">
        <v>20250131</v>
      </c>
      <c r="V1609">
        <v>50202203</v>
      </c>
      <c r="W1609" t="s">
        <v>2043</v>
      </c>
    </row>
    <row r="1610" spans="1:23" x14ac:dyDescent="0.25">
      <c r="A1610" t="s">
        <v>466</v>
      </c>
      <c r="B1610" t="s">
        <v>580</v>
      </c>
      <c r="C1610" t="s">
        <v>581</v>
      </c>
      <c r="D1610" t="s">
        <v>2040</v>
      </c>
      <c r="E1610" t="s">
        <v>3696</v>
      </c>
      <c r="F1610">
        <v>8020735028003</v>
      </c>
      <c r="G1610" t="s">
        <v>3697</v>
      </c>
      <c r="I1610">
        <v>541.5</v>
      </c>
      <c r="K1610">
        <v>541.5</v>
      </c>
      <c r="L1610">
        <v>2</v>
      </c>
      <c r="M1610" t="s">
        <v>203</v>
      </c>
      <c r="N1610">
        <v>1</v>
      </c>
      <c r="O1610" s="28">
        <v>45573</v>
      </c>
      <c r="P1610" t="s">
        <v>201</v>
      </c>
      <c r="R1610">
        <v>26.5</v>
      </c>
      <c r="S1610">
        <v>16</v>
      </c>
      <c r="T1610">
        <v>20240523</v>
      </c>
      <c r="U1610">
        <v>20250131</v>
      </c>
      <c r="V1610">
        <v>50202203</v>
      </c>
      <c r="W1610" t="s">
        <v>2043</v>
      </c>
    </row>
    <row r="1611" spans="1:23" x14ac:dyDescent="0.25">
      <c r="A1611" t="s">
        <v>466</v>
      </c>
      <c r="B1611" t="s">
        <v>580</v>
      </c>
      <c r="C1611" t="s">
        <v>581</v>
      </c>
      <c r="D1611" t="s">
        <v>2040</v>
      </c>
      <c r="E1611" t="s">
        <v>3698</v>
      </c>
      <c r="F1611">
        <v>8020735008005</v>
      </c>
      <c r="G1611" t="s">
        <v>3699</v>
      </c>
      <c r="I1611">
        <v>316.20999999999998</v>
      </c>
      <c r="K1611">
        <v>316.20999999999998</v>
      </c>
      <c r="L1611">
        <v>2</v>
      </c>
      <c r="M1611" t="s">
        <v>203</v>
      </c>
      <c r="N1611">
        <v>1</v>
      </c>
      <c r="O1611" s="28">
        <v>45631</v>
      </c>
      <c r="P1611" t="s">
        <v>201</v>
      </c>
      <c r="R1611">
        <v>26.5</v>
      </c>
      <c r="S1611">
        <v>16</v>
      </c>
      <c r="T1611">
        <v>20241201</v>
      </c>
      <c r="U1611">
        <v>20250131</v>
      </c>
      <c r="V1611">
        <v>50202203</v>
      </c>
      <c r="W1611" t="s">
        <v>2043</v>
      </c>
    </row>
    <row r="1612" spans="1:23" x14ac:dyDescent="0.25">
      <c r="A1612" t="s">
        <v>466</v>
      </c>
      <c r="B1612" t="s">
        <v>2039</v>
      </c>
      <c r="C1612" t="s">
        <v>1746</v>
      </c>
      <c r="D1612" t="s">
        <v>2040</v>
      </c>
      <c r="E1612" t="s">
        <v>3700</v>
      </c>
      <c r="F1612">
        <v>7804320484686</v>
      </c>
      <c r="G1612" t="s">
        <v>3701</v>
      </c>
      <c r="I1612">
        <v>538.46</v>
      </c>
      <c r="K1612">
        <v>538.46</v>
      </c>
      <c r="L1612">
        <v>2</v>
      </c>
      <c r="M1612" t="s">
        <v>203</v>
      </c>
      <c r="N1612">
        <v>1</v>
      </c>
      <c r="O1612" s="28">
        <v>43594</v>
      </c>
      <c r="P1612" t="s">
        <v>231</v>
      </c>
      <c r="R1612">
        <v>30</v>
      </c>
      <c r="S1612">
        <v>16</v>
      </c>
      <c r="T1612">
        <v>20170104</v>
      </c>
      <c r="U1612">
        <v>20250131</v>
      </c>
      <c r="V1612">
        <v>50202203</v>
      </c>
      <c r="W1612" t="s">
        <v>2043</v>
      </c>
    </row>
    <row r="1613" spans="1:23" x14ac:dyDescent="0.25">
      <c r="A1613" t="s">
        <v>466</v>
      </c>
      <c r="B1613" t="s">
        <v>2870</v>
      </c>
      <c r="C1613" t="s">
        <v>413</v>
      </c>
      <c r="D1613" t="s">
        <v>2040</v>
      </c>
      <c r="E1613" t="s">
        <v>3702</v>
      </c>
      <c r="F1613">
        <v>8437019818234</v>
      </c>
      <c r="G1613" t="s">
        <v>3703</v>
      </c>
      <c r="I1613">
        <v>711.46</v>
      </c>
      <c r="K1613">
        <v>711.46</v>
      </c>
      <c r="L1613">
        <v>2</v>
      </c>
      <c r="M1613" t="s">
        <v>203</v>
      </c>
      <c r="N1613">
        <v>1</v>
      </c>
      <c r="O1613" s="28">
        <v>44768</v>
      </c>
      <c r="P1613" t="s">
        <v>201</v>
      </c>
      <c r="Q1613" t="s">
        <v>202</v>
      </c>
      <c r="R1613">
        <v>26.5</v>
      </c>
      <c r="S1613">
        <v>16</v>
      </c>
      <c r="T1613">
        <v>20240513</v>
      </c>
      <c r="U1613">
        <v>20250131</v>
      </c>
      <c r="V1613">
        <v>50202203</v>
      </c>
      <c r="W1613" t="s">
        <v>2043</v>
      </c>
    </row>
    <row r="1614" spans="1:23" x14ac:dyDescent="0.25">
      <c r="A1614" t="s">
        <v>466</v>
      </c>
      <c r="B1614" t="s">
        <v>2870</v>
      </c>
      <c r="C1614" t="s">
        <v>413</v>
      </c>
      <c r="D1614" t="s">
        <v>2040</v>
      </c>
      <c r="E1614" t="s">
        <v>414</v>
      </c>
      <c r="F1614">
        <v>8437019818524</v>
      </c>
      <c r="G1614" t="s">
        <v>415</v>
      </c>
      <c r="I1614">
        <v>790.51</v>
      </c>
      <c r="K1614">
        <v>790.51</v>
      </c>
      <c r="L1614">
        <v>2</v>
      </c>
      <c r="M1614" t="s">
        <v>203</v>
      </c>
      <c r="N1614">
        <v>1</v>
      </c>
      <c r="O1614" s="28">
        <v>45628</v>
      </c>
      <c r="P1614" t="s">
        <v>201</v>
      </c>
      <c r="R1614">
        <v>26.5</v>
      </c>
      <c r="S1614">
        <v>16</v>
      </c>
      <c r="T1614">
        <v>20240709</v>
      </c>
      <c r="U1614">
        <v>20250131</v>
      </c>
      <c r="V1614">
        <v>50202203</v>
      </c>
      <c r="W1614" t="s">
        <v>2043</v>
      </c>
    </row>
    <row r="1615" spans="1:23" x14ac:dyDescent="0.25">
      <c r="A1615" t="s">
        <v>466</v>
      </c>
      <c r="B1615" t="s">
        <v>479</v>
      </c>
      <c r="C1615" t="s">
        <v>2438</v>
      </c>
      <c r="D1615" t="s">
        <v>2040</v>
      </c>
      <c r="E1615" t="s">
        <v>3704</v>
      </c>
      <c r="F1615">
        <v>7503009337526</v>
      </c>
      <c r="G1615" t="s">
        <v>3705</v>
      </c>
      <c r="I1615">
        <v>170.1</v>
      </c>
      <c r="K1615">
        <v>170.1</v>
      </c>
      <c r="L1615">
        <v>2</v>
      </c>
      <c r="M1615" t="s">
        <v>203</v>
      </c>
      <c r="N1615">
        <v>1</v>
      </c>
      <c r="O1615" s="28">
        <v>45068</v>
      </c>
      <c r="P1615" t="s">
        <v>201</v>
      </c>
      <c r="R1615">
        <v>26.5</v>
      </c>
      <c r="S1615">
        <v>16</v>
      </c>
      <c r="T1615">
        <v>20121219</v>
      </c>
      <c r="U1615">
        <v>20250131</v>
      </c>
      <c r="V1615">
        <v>50202203</v>
      </c>
      <c r="W1615" t="s">
        <v>2043</v>
      </c>
    </row>
    <row r="1616" spans="1:23" x14ac:dyDescent="0.25">
      <c r="A1616" t="s">
        <v>466</v>
      </c>
      <c r="B1616" t="s">
        <v>479</v>
      </c>
      <c r="C1616" t="s">
        <v>2438</v>
      </c>
      <c r="D1616" t="s">
        <v>2040</v>
      </c>
      <c r="E1616" t="s">
        <v>3706</v>
      </c>
      <c r="F1616">
        <v>7503009337519</v>
      </c>
      <c r="G1616" t="s">
        <v>3707</v>
      </c>
      <c r="I1616">
        <v>170.1</v>
      </c>
      <c r="K1616">
        <v>170.1</v>
      </c>
      <c r="L1616">
        <v>2</v>
      </c>
      <c r="M1616" t="s">
        <v>203</v>
      </c>
      <c r="N1616">
        <v>1</v>
      </c>
      <c r="O1616" s="28">
        <v>45586</v>
      </c>
      <c r="P1616" t="s">
        <v>231</v>
      </c>
      <c r="R1616">
        <v>26.5</v>
      </c>
      <c r="S1616">
        <v>16</v>
      </c>
      <c r="T1616">
        <v>20121219</v>
      </c>
      <c r="U1616">
        <v>20250131</v>
      </c>
      <c r="V1616">
        <v>50202203</v>
      </c>
      <c r="W1616" t="s">
        <v>2043</v>
      </c>
    </row>
    <row r="1617" spans="1:23" x14ac:dyDescent="0.25">
      <c r="A1617" t="s">
        <v>466</v>
      </c>
      <c r="B1617" t="s">
        <v>525</v>
      </c>
      <c r="C1617" t="s">
        <v>1876</v>
      </c>
      <c r="D1617" t="s">
        <v>2040</v>
      </c>
      <c r="E1617" t="s">
        <v>3708</v>
      </c>
      <c r="F1617">
        <v>8437000145387</v>
      </c>
      <c r="G1617" t="s">
        <v>3709</v>
      </c>
      <c r="I1617">
        <v>520</v>
      </c>
      <c r="K1617">
        <v>520</v>
      </c>
      <c r="L1617">
        <v>2</v>
      </c>
      <c r="M1617" t="s">
        <v>203</v>
      </c>
      <c r="N1617">
        <v>1</v>
      </c>
      <c r="O1617" s="28">
        <v>38812</v>
      </c>
      <c r="P1617" t="s">
        <v>231</v>
      </c>
      <c r="R1617">
        <v>26.5</v>
      </c>
      <c r="S1617">
        <v>16</v>
      </c>
      <c r="T1617">
        <v>20050101</v>
      </c>
      <c r="U1617">
        <v>20250131</v>
      </c>
      <c r="V1617">
        <v>50202200</v>
      </c>
      <c r="W1617" t="s">
        <v>1556</v>
      </c>
    </row>
    <row r="1618" spans="1:23" x14ac:dyDescent="0.25">
      <c r="A1618" t="s">
        <v>466</v>
      </c>
      <c r="B1618" t="s">
        <v>525</v>
      </c>
      <c r="C1618" t="s">
        <v>1876</v>
      </c>
      <c r="D1618" t="s">
        <v>2040</v>
      </c>
      <c r="E1618" t="s">
        <v>3710</v>
      </c>
      <c r="F1618">
        <v>8437000145394</v>
      </c>
      <c r="G1618" t="s">
        <v>3711</v>
      </c>
      <c r="I1618">
        <v>1080</v>
      </c>
      <c r="K1618">
        <v>1080</v>
      </c>
      <c r="L1618">
        <v>2</v>
      </c>
      <c r="M1618" t="s">
        <v>203</v>
      </c>
      <c r="N1618">
        <v>1</v>
      </c>
      <c r="P1618" t="s">
        <v>231</v>
      </c>
      <c r="R1618">
        <v>26.5</v>
      </c>
      <c r="S1618">
        <v>16</v>
      </c>
      <c r="T1618">
        <v>20050101</v>
      </c>
      <c r="U1618">
        <v>20250131</v>
      </c>
      <c r="V1618">
        <v>50202200</v>
      </c>
      <c r="W1618" t="s">
        <v>1556</v>
      </c>
    </row>
    <row r="1619" spans="1:23" x14ac:dyDescent="0.25">
      <c r="A1619" t="s">
        <v>466</v>
      </c>
      <c r="B1619" t="s">
        <v>525</v>
      </c>
      <c r="C1619" t="s">
        <v>1876</v>
      </c>
      <c r="D1619" t="s">
        <v>2040</v>
      </c>
      <c r="E1619" t="s">
        <v>3712</v>
      </c>
      <c r="F1619">
        <v>8437000145837</v>
      </c>
      <c r="G1619" t="s">
        <v>3713</v>
      </c>
      <c r="I1619">
        <v>536</v>
      </c>
      <c r="K1619">
        <v>536</v>
      </c>
      <c r="L1619">
        <v>2</v>
      </c>
      <c r="M1619" t="s">
        <v>203</v>
      </c>
      <c r="N1619">
        <v>1</v>
      </c>
      <c r="O1619" s="28">
        <v>38909</v>
      </c>
      <c r="P1619" t="s">
        <v>231</v>
      </c>
      <c r="R1619">
        <v>26.5</v>
      </c>
      <c r="S1619">
        <v>16</v>
      </c>
      <c r="T1619">
        <v>20051207</v>
      </c>
      <c r="U1619">
        <v>20250131</v>
      </c>
      <c r="V1619">
        <v>50202200</v>
      </c>
      <c r="W1619" t="s">
        <v>1556</v>
      </c>
    </row>
    <row r="1620" spans="1:23" x14ac:dyDescent="0.25">
      <c r="A1620" t="s">
        <v>466</v>
      </c>
      <c r="B1620" t="s">
        <v>525</v>
      </c>
      <c r="C1620" t="s">
        <v>1876</v>
      </c>
      <c r="D1620" t="s">
        <v>2040</v>
      </c>
      <c r="E1620" t="s">
        <v>3714</v>
      </c>
      <c r="F1620">
        <v>8437000145943</v>
      </c>
      <c r="G1620" t="s">
        <v>3715</v>
      </c>
      <c r="I1620">
        <v>600</v>
      </c>
      <c r="K1620">
        <v>600</v>
      </c>
      <c r="L1620">
        <v>2</v>
      </c>
      <c r="M1620" t="s">
        <v>203</v>
      </c>
      <c r="N1620">
        <v>1</v>
      </c>
      <c r="O1620" s="28">
        <v>39595</v>
      </c>
      <c r="P1620" t="s">
        <v>231</v>
      </c>
      <c r="R1620">
        <v>26.5</v>
      </c>
      <c r="S1620">
        <v>16</v>
      </c>
      <c r="T1620">
        <v>20061205</v>
      </c>
      <c r="U1620">
        <v>20250131</v>
      </c>
      <c r="V1620">
        <v>50202200</v>
      </c>
      <c r="W1620" t="s">
        <v>1556</v>
      </c>
    </row>
    <row r="1621" spans="1:23" x14ac:dyDescent="0.25">
      <c r="A1621" t="s">
        <v>466</v>
      </c>
      <c r="B1621" t="s">
        <v>525</v>
      </c>
      <c r="C1621" t="s">
        <v>1876</v>
      </c>
      <c r="D1621" t="s">
        <v>2040</v>
      </c>
      <c r="E1621" t="s">
        <v>3716</v>
      </c>
      <c r="F1621">
        <v>8437007600025</v>
      </c>
      <c r="G1621" t="s">
        <v>3717</v>
      </c>
      <c r="I1621">
        <v>600</v>
      </c>
      <c r="K1621">
        <v>600</v>
      </c>
      <c r="L1621">
        <v>2</v>
      </c>
      <c r="M1621" t="s">
        <v>203</v>
      </c>
      <c r="N1621">
        <v>1</v>
      </c>
      <c r="O1621" s="28">
        <v>39561</v>
      </c>
      <c r="P1621" t="s">
        <v>231</v>
      </c>
      <c r="R1621">
        <v>26.5</v>
      </c>
      <c r="S1621">
        <v>16</v>
      </c>
      <c r="T1621">
        <v>20070725</v>
      </c>
      <c r="U1621">
        <v>20250131</v>
      </c>
      <c r="V1621">
        <v>50202200</v>
      </c>
      <c r="W1621" t="s">
        <v>1556</v>
      </c>
    </row>
    <row r="1622" spans="1:23" x14ac:dyDescent="0.25">
      <c r="A1622" t="s">
        <v>466</v>
      </c>
      <c r="B1622" t="s">
        <v>525</v>
      </c>
      <c r="C1622" t="s">
        <v>1876</v>
      </c>
      <c r="D1622" t="s">
        <v>2040</v>
      </c>
      <c r="E1622" t="s">
        <v>3718</v>
      </c>
      <c r="F1622">
        <v>8437007600018</v>
      </c>
      <c r="G1622" t="s">
        <v>3719</v>
      </c>
      <c r="I1622">
        <v>1516</v>
      </c>
      <c r="K1622">
        <v>1516</v>
      </c>
      <c r="L1622">
        <v>2</v>
      </c>
      <c r="M1622" t="s">
        <v>203</v>
      </c>
      <c r="N1622">
        <v>1</v>
      </c>
      <c r="O1622" s="28">
        <v>40156</v>
      </c>
      <c r="P1622" t="s">
        <v>231</v>
      </c>
      <c r="R1622">
        <v>26.5</v>
      </c>
      <c r="S1622">
        <v>16</v>
      </c>
      <c r="T1622">
        <v>20080619</v>
      </c>
      <c r="U1622">
        <v>20250131</v>
      </c>
      <c r="V1622">
        <v>50202200</v>
      </c>
      <c r="W1622" t="s">
        <v>1556</v>
      </c>
    </row>
    <row r="1623" spans="1:23" x14ac:dyDescent="0.25">
      <c r="A1623" t="s">
        <v>466</v>
      </c>
      <c r="B1623" t="s">
        <v>525</v>
      </c>
      <c r="C1623" t="s">
        <v>1876</v>
      </c>
      <c r="D1623" t="s">
        <v>2040</v>
      </c>
      <c r="E1623" t="s">
        <v>3720</v>
      </c>
      <c r="F1623">
        <v>8437007600179</v>
      </c>
      <c r="G1623" t="s">
        <v>3721</v>
      </c>
      <c r="I1623">
        <v>664</v>
      </c>
      <c r="K1623">
        <v>664</v>
      </c>
      <c r="L1623">
        <v>2</v>
      </c>
      <c r="M1623" t="s">
        <v>203</v>
      </c>
      <c r="N1623">
        <v>1</v>
      </c>
      <c r="O1623" s="28">
        <v>40617</v>
      </c>
      <c r="P1623" t="s">
        <v>201</v>
      </c>
      <c r="R1623">
        <v>26.5</v>
      </c>
      <c r="S1623">
        <v>16</v>
      </c>
      <c r="T1623">
        <v>20080724</v>
      </c>
      <c r="U1623">
        <v>20250131</v>
      </c>
      <c r="V1623">
        <v>50202200</v>
      </c>
      <c r="W1623" t="s">
        <v>1556</v>
      </c>
    </row>
    <row r="1624" spans="1:23" x14ac:dyDescent="0.25">
      <c r="A1624" t="s">
        <v>466</v>
      </c>
      <c r="B1624" t="s">
        <v>525</v>
      </c>
      <c r="C1624" t="s">
        <v>1876</v>
      </c>
      <c r="D1624" t="s">
        <v>2040</v>
      </c>
      <c r="E1624" t="s">
        <v>3722</v>
      </c>
      <c r="F1624">
        <v>8437007600209</v>
      </c>
      <c r="G1624" t="s">
        <v>3723</v>
      </c>
      <c r="I1624">
        <v>1516</v>
      </c>
      <c r="K1624">
        <v>1516</v>
      </c>
      <c r="L1624">
        <v>2</v>
      </c>
      <c r="M1624" t="s">
        <v>203</v>
      </c>
      <c r="N1624">
        <v>1</v>
      </c>
      <c r="O1624" s="28">
        <v>40646</v>
      </c>
      <c r="P1624" t="s">
        <v>231</v>
      </c>
      <c r="R1624">
        <v>26.5</v>
      </c>
      <c r="S1624">
        <v>16</v>
      </c>
      <c r="T1624">
        <v>20080820</v>
      </c>
      <c r="U1624">
        <v>20250131</v>
      </c>
      <c r="V1624">
        <v>50202200</v>
      </c>
      <c r="W1624" t="s">
        <v>1556</v>
      </c>
    </row>
    <row r="1625" spans="1:23" x14ac:dyDescent="0.25">
      <c r="A1625" t="s">
        <v>466</v>
      </c>
      <c r="B1625" t="s">
        <v>525</v>
      </c>
      <c r="C1625" t="s">
        <v>1876</v>
      </c>
      <c r="D1625" t="s">
        <v>2040</v>
      </c>
      <c r="E1625" t="s">
        <v>3724</v>
      </c>
      <c r="F1625">
        <v>8437007600216</v>
      </c>
      <c r="G1625" t="s">
        <v>3725</v>
      </c>
      <c r="I1625">
        <v>5312</v>
      </c>
      <c r="K1625">
        <v>5312</v>
      </c>
      <c r="L1625">
        <v>2</v>
      </c>
      <c r="M1625" t="s">
        <v>203</v>
      </c>
      <c r="N1625">
        <v>1</v>
      </c>
      <c r="P1625" t="s">
        <v>231</v>
      </c>
      <c r="R1625">
        <v>26.5</v>
      </c>
      <c r="S1625">
        <v>16</v>
      </c>
      <c r="T1625">
        <v>20080820</v>
      </c>
      <c r="U1625">
        <v>20250131</v>
      </c>
      <c r="V1625">
        <v>50202200</v>
      </c>
      <c r="W1625" t="s">
        <v>1556</v>
      </c>
    </row>
    <row r="1626" spans="1:23" x14ac:dyDescent="0.25">
      <c r="A1626" t="s">
        <v>466</v>
      </c>
      <c r="B1626" t="s">
        <v>525</v>
      </c>
      <c r="C1626" t="s">
        <v>1876</v>
      </c>
      <c r="D1626" t="s">
        <v>2040</v>
      </c>
      <c r="E1626" t="s">
        <v>3726</v>
      </c>
      <c r="F1626">
        <v>8437007600704</v>
      </c>
      <c r="G1626" t="s">
        <v>3727</v>
      </c>
      <c r="I1626">
        <v>800</v>
      </c>
      <c r="K1626">
        <v>800</v>
      </c>
      <c r="L1626">
        <v>2</v>
      </c>
      <c r="M1626" t="s">
        <v>203</v>
      </c>
      <c r="N1626">
        <v>1</v>
      </c>
      <c r="O1626" s="28">
        <v>40595</v>
      </c>
      <c r="P1626" t="s">
        <v>231</v>
      </c>
      <c r="R1626">
        <v>26.5</v>
      </c>
      <c r="S1626">
        <v>16</v>
      </c>
      <c r="T1626">
        <v>20100430</v>
      </c>
      <c r="U1626">
        <v>20250131</v>
      </c>
      <c r="V1626">
        <v>50202200</v>
      </c>
      <c r="W1626" t="s">
        <v>1556</v>
      </c>
    </row>
    <row r="1627" spans="1:23" x14ac:dyDescent="0.25">
      <c r="A1627" t="s">
        <v>466</v>
      </c>
      <c r="B1627" t="s">
        <v>525</v>
      </c>
      <c r="C1627" t="s">
        <v>1876</v>
      </c>
      <c r="D1627" t="s">
        <v>2040</v>
      </c>
      <c r="E1627" t="s">
        <v>3728</v>
      </c>
      <c r="F1627">
        <v>8437007600711</v>
      </c>
      <c r="G1627" t="s">
        <v>3729</v>
      </c>
      <c r="I1627">
        <v>1816</v>
      </c>
      <c r="K1627">
        <v>1816</v>
      </c>
      <c r="L1627">
        <v>2</v>
      </c>
      <c r="M1627" t="s">
        <v>203</v>
      </c>
      <c r="N1627">
        <v>1</v>
      </c>
      <c r="O1627" s="28">
        <v>40840</v>
      </c>
      <c r="P1627" t="s">
        <v>231</v>
      </c>
      <c r="R1627">
        <v>26.5</v>
      </c>
      <c r="S1627">
        <v>16</v>
      </c>
      <c r="T1627">
        <v>20091006</v>
      </c>
      <c r="U1627">
        <v>20250131</v>
      </c>
      <c r="V1627">
        <v>50202200</v>
      </c>
      <c r="W1627" t="s">
        <v>1556</v>
      </c>
    </row>
    <row r="1628" spans="1:23" x14ac:dyDescent="0.25">
      <c r="A1628" t="s">
        <v>466</v>
      </c>
      <c r="B1628" t="s">
        <v>525</v>
      </c>
      <c r="C1628" t="s">
        <v>1876</v>
      </c>
      <c r="D1628" t="s">
        <v>2040</v>
      </c>
      <c r="E1628" t="s">
        <v>3730</v>
      </c>
      <c r="F1628">
        <v>8437007600728</v>
      </c>
      <c r="G1628" t="s">
        <v>3731</v>
      </c>
      <c r="I1628">
        <v>3564</v>
      </c>
      <c r="K1628">
        <v>3564</v>
      </c>
      <c r="L1628">
        <v>2</v>
      </c>
      <c r="M1628" t="s">
        <v>203</v>
      </c>
      <c r="N1628">
        <v>1</v>
      </c>
      <c r="P1628" t="s">
        <v>231</v>
      </c>
      <c r="R1628">
        <v>26.5</v>
      </c>
      <c r="S1628">
        <v>16</v>
      </c>
      <c r="T1628">
        <v>20091006</v>
      </c>
      <c r="U1628">
        <v>20250131</v>
      </c>
      <c r="V1628">
        <v>50202200</v>
      </c>
      <c r="W1628" t="s">
        <v>1556</v>
      </c>
    </row>
    <row r="1629" spans="1:23" x14ac:dyDescent="0.25">
      <c r="A1629" t="s">
        <v>466</v>
      </c>
      <c r="B1629" t="s">
        <v>525</v>
      </c>
      <c r="C1629" t="s">
        <v>1876</v>
      </c>
      <c r="D1629" t="s">
        <v>2040</v>
      </c>
      <c r="E1629" t="s">
        <v>3732</v>
      </c>
      <c r="F1629">
        <v>8437007600735</v>
      </c>
      <c r="G1629" t="s">
        <v>3733</v>
      </c>
      <c r="I1629">
        <v>7060</v>
      </c>
      <c r="K1629">
        <v>7060</v>
      </c>
      <c r="L1629">
        <v>2</v>
      </c>
      <c r="M1629" t="s">
        <v>203</v>
      </c>
      <c r="N1629">
        <v>1</v>
      </c>
      <c r="P1629" t="s">
        <v>231</v>
      </c>
      <c r="R1629">
        <v>26.5</v>
      </c>
      <c r="S1629">
        <v>16</v>
      </c>
      <c r="T1629">
        <v>20101220</v>
      </c>
      <c r="U1629">
        <v>20250131</v>
      </c>
      <c r="V1629">
        <v>50202200</v>
      </c>
      <c r="W1629" t="s">
        <v>1556</v>
      </c>
    </row>
    <row r="1630" spans="1:23" x14ac:dyDescent="0.25">
      <c r="A1630" t="s">
        <v>466</v>
      </c>
      <c r="B1630" t="s">
        <v>525</v>
      </c>
      <c r="C1630" t="s">
        <v>1876</v>
      </c>
      <c r="D1630" t="s">
        <v>2040</v>
      </c>
      <c r="E1630" t="s">
        <v>3734</v>
      </c>
      <c r="F1630">
        <v>8437007600865</v>
      </c>
      <c r="G1630" t="s">
        <v>3735</v>
      </c>
      <c r="I1630">
        <v>740</v>
      </c>
      <c r="K1630">
        <v>740</v>
      </c>
      <c r="L1630">
        <v>2</v>
      </c>
      <c r="M1630" t="s">
        <v>203</v>
      </c>
      <c r="N1630">
        <v>1</v>
      </c>
      <c r="O1630" s="28">
        <v>42178</v>
      </c>
      <c r="P1630" t="s">
        <v>231</v>
      </c>
      <c r="R1630">
        <v>26.5</v>
      </c>
      <c r="S1630">
        <v>16</v>
      </c>
      <c r="T1630">
        <v>20100901</v>
      </c>
      <c r="U1630">
        <v>20250131</v>
      </c>
      <c r="V1630">
        <v>50202200</v>
      </c>
      <c r="W1630" t="s">
        <v>1556</v>
      </c>
    </row>
    <row r="1631" spans="1:23" x14ac:dyDescent="0.25">
      <c r="A1631" t="s">
        <v>466</v>
      </c>
      <c r="B1631" t="s">
        <v>525</v>
      </c>
      <c r="C1631" t="s">
        <v>1876</v>
      </c>
      <c r="D1631" t="s">
        <v>2040</v>
      </c>
      <c r="E1631" t="s">
        <v>3736</v>
      </c>
      <c r="F1631">
        <v>8437007600872</v>
      </c>
      <c r="G1631" t="s">
        <v>3737</v>
      </c>
      <c r="I1631">
        <v>1816</v>
      </c>
      <c r="K1631">
        <v>1816</v>
      </c>
      <c r="L1631">
        <v>2</v>
      </c>
      <c r="M1631" t="s">
        <v>203</v>
      </c>
      <c r="N1631">
        <v>1</v>
      </c>
      <c r="O1631" s="28">
        <v>41324</v>
      </c>
      <c r="P1631" t="s">
        <v>231</v>
      </c>
      <c r="R1631">
        <v>26.5</v>
      </c>
      <c r="S1631">
        <v>16</v>
      </c>
      <c r="T1631">
        <v>20110830</v>
      </c>
      <c r="U1631">
        <v>20250131</v>
      </c>
      <c r="V1631">
        <v>50202200</v>
      </c>
      <c r="W1631" t="s">
        <v>1556</v>
      </c>
    </row>
    <row r="1632" spans="1:23" x14ac:dyDescent="0.25">
      <c r="A1632" t="s">
        <v>466</v>
      </c>
      <c r="B1632" t="s">
        <v>525</v>
      </c>
      <c r="C1632" t="s">
        <v>1876</v>
      </c>
      <c r="D1632" t="s">
        <v>2040</v>
      </c>
      <c r="E1632" t="s">
        <v>3738</v>
      </c>
      <c r="F1632">
        <v>8437007600889</v>
      </c>
      <c r="G1632" t="s">
        <v>3739</v>
      </c>
      <c r="I1632">
        <v>3564</v>
      </c>
      <c r="K1632">
        <v>3564</v>
      </c>
      <c r="L1632">
        <v>2</v>
      </c>
      <c r="M1632" t="s">
        <v>203</v>
      </c>
      <c r="N1632">
        <v>1</v>
      </c>
      <c r="P1632" t="s">
        <v>231</v>
      </c>
      <c r="R1632">
        <v>26.5</v>
      </c>
      <c r="S1632">
        <v>16</v>
      </c>
      <c r="T1632">
        <v>20110830</v>
      </c>
      <c r="U1632">
        <v>20250131</v>
      </c>
      <c r="V1632">
        <v>50202200</v>
      </c>
      <c r="W1632" t="s">
        <v>1556</v>
      </c>
    </row>
    <row r="1633" spans="1:23" x14ac:dyDescent="0.25">
      <c r="A1633" t="s">
        <v>466</v>
      </c>
      <c r="B1633" t="s">
        <v>525</v>
      </c>
      <c r="C1633" t="s">
        <v>1876</v>
      </c>
      <c r="D1633" t="s">
        <v>2040</v>
      </c>
      <c r="E1633" t="s">
        <v>3740</v>
      </c>
      <c r="F1633">
        <v>8437007600896</v>
      </c>
      <c r="G1633" t="s">
        <v>3741</v>
      </c>
      <c r="I1633">
        <v>7411.54</v>
      </c>
      <c r="K1633">
        <v>7411.54</v>
      </c>
      <c r="L1633">
        <v>2</v>
      </c>
      <c r="M1633" t="s">
        <v>203</v>
      </c>
      <c r="N1633">
        <v>1</v>
      </c>
      <c r="P1633" t="s">
        <v>231</v>
      </c>
      <c r="R1633">
        <v>26.5</v>
      </c>
      <c r="S1633">
        <v>16</v>
      </c>
      <c r="T1633">
        <v>20161116</v>
      </c>
      <c r="U1633">
        <v>20250131</v>
      </c>
      <c r="V1633">
        <v>50202200</v>
      </c>
      <c r="W1633" t="s">
        <v>1556</v>
      </c>
    </row>
    <row r="1634" spans="1:23" x14ac:dyDescent="0.25">
      <c r="A1634" t="s">
        <v>466</v>
      </c>
      <c r="B1634" t="s">
        <v>525</v>
      </c>
      <c r="C1634" t="s">
        <v>1876</v>
      </c>
      <c r="D1634" t="s">
        <v>2040</v>
      </c>
      <c r="E1634" t="s">
        <v>3742</v>
      </c>
      <c r="F1634">
        <v>8436538810194</v>
      </c>
      <c r="G1634" t="s">
        <v>3743</v>
      </c>
      <c r="I1634">
        <v>740</v>
      </c>
      <c r="K1634">
        <v>740</v>
      </c>
      <c r="L1634">
        <v>2</v>
      </c>
      <c r="M1634" t="s">
        <v>203</v>
      </c>
      <c r="N1634">
        <v>1</v>
      </c>
      <c r="O1634" s="28">
        <v>42341</v>
      </c>
      <c r="P1634" t="s">
        <v>231</v>
      </c>
      <c r="R1634">
        <v>30</v>
      </c>
      <c r="S1634">
        <v>16</v>
      </c>
      <c r="T1634">
        <v>20130710</v>
      </c>
      <c r="U1634">
        <v>20250131</v>
      </c>
      <c r="V1634">
        <v>50202200</v>
      </c>
      <c r="W1634" t="s">
        <v>1556</v>
      </c>
    </row>
    <row r="1635" spans="1:23" x14ac:dyDescent="0.25">
      <c r="A1635" t="s">
        <v>466</v>
      </c>
      <c r="B1635" t="s">
        <v>525</v>
      </c>
      <c r="C1635" t="s">
        <v>1876</v>
      </c>
      <c r="D1635" t="s">
        <v>2040</v>
      </c>
      <c r="E1635" t="s">
        <v>3744</v>
      </c>
      <c r="F1635">
        <v>8436538810224</v>
      </c>
      <c r="G1635" t="s">
        <v>3745</v>
      </c>
      <c r="I1635">
        <v>1816</v>
      </c>
      <c r="K1635">
        <v>1816</v>
      </c>
      <c r="L1635">
        <v>2</v>
      </c>
      <c r="M1635" t="s">
        <v>203</v>
      </c>
      <c r="N1635">
        <v>1</v>
      </c>
      <c r="P1635" t="s">
        <v>231</v>
      </c>
      <c r="R1635">
        <v>30</v>
      </c>
      <c r="S1635">
        <v>16</v>
      </c>
      <c r="T1635">
        <v>20130710</v>
      </c>
      <c r="U1635">
        <v>20250131</v>
      </c>
    </row>
    <row r="1636" spans="1:23" x14ac:dyDescent="0.25">
      <c r="A1636" t="s">
        <v>466</v>
      </c>
      <c r="B1636" t="s">
        <v>525</v>
      </c>
      <c r="C1636" t="s">
        <v>1876</v>
      </c>
      <c r="D1636" t="s">
        <v>2040</v>
      </c>
      <c r="E1636" t="s">
        <v>3746</v>
      </c>
      <c r="F1636">
        <v>8436538810248</v>
      </c>
      <c r="G1636" t="s">
        <v>3747</v>
      </c>
      <c r="I1636">
        <v>7060</v>
      </c>
      <c r="K1636">
        <v>7060</v>
      </c>
      <c r="L1636">
        <v>2</v>
      </c>
      <c r="M1636" t="s">
        <v>203</v>
      </c>
      <c r="N1636">
        <v>1</v>
      </c>
      <c r="O1636" s="28">
        <v>41544</v>
      </c>
      <c r="P1636" t="s">
        <v>231</v>
      </c>
      <c r="R1636">
        <v>30</v>
      </c>
      <c r="S1636">
        <v>16</v>
      </c>
      <c r="T1636">
        <v>20130710</v>
      </c>
      <c r="U1636">
        <v>20250131</v>
      </c>
    </row>
    <row r="1637" spans="1:23" x14ac:dyDescent="0.25">
      <c r="A1637" t="s">
        <v>466</v>
      </c>
      <c r="B1637" t="s">
        <v>525</v>
      </c>
      <c r="C1637" t="s">
        <v>1876</v>
      </c>
      <c r="D1637" t="s">
        <v>2040</v>
      </c>
      <c r="E1637" t="s">
        <v>3748</v>
      </c>
      <c r="F1637">
        <v>8436538810552</v>
      </c>
      <c r="G1637" t="s">
        <v>3749</v>
      </c>
      <c r="I1637">
        <v>857.71</v>
      </c>
      <c r="K1637">
        <v>857.71</v>
      </c>
      <c r="L1637">
        <v>2</v>
      </c>
      <c r="M1637" t="s">
        <v>203</v>
      </c>
      <c r="N1637">
        <v>1</v>
      </c>
      <c r="O1637" s="28">
        <v>42712</v>
      </c>
      <c r="P1637" t="s">
        <v>231</v>
      </c>
      <c r="R1637">
        <v>26.5</v>
      </c>
      <c r="S1637">
        <v>16</v>
      </c>
      <c r="T1637">
        <v>20161116</v>
      </c>
      <c r="U1637">
        <v>20250131</v>
      </c>
      <c r="V1637">
        <v>50202200</v>
      </c>
      <c r="W1637" t="s">
        <v>1556</v>
      </c>
    </row>
    <row r="1638" spans="1:23" x14ac:dyDescent="0.25">
      <c r="A1638" t="s">
        <v>466</v>
      </c>
      <c r="B1638" t="s">
        <v>525</v>
      </c>
      <c r="C1638" t="s">
        <v>1876</v>
      </c>
      <c r="D1638" t="s">
        <v>2040</v>
      </c>
      <c r="E1638" t="s">
        <v>3750</v>
      </c>
      <c r="F1638">
        <v>8436538810569</v>
      </c>
      <c r="G1638" t="s">
        <v>3751</v>
      </c>
      <c r="I1638">
        <v>1818.18</v>
      </c>
      <c r="K1638">
        <v>1818.18</v>
      </c>
      <c r="L1638">
        <v>2</v>
      </c>
      <c r="M1638" t="s">
        <v>203</v>
      </c>
      <c r="N1638">
        <v>1</v>
      </c>
      <c r="O1638" s="28">
        <v>42543</v>
      </c>
      <c r="P1638" t="s">
        <v>231</v>
      </c>
      <c r="R1638">
        <v>26.5</v>
      </c>
      <c r="S1638">
        <v>16</v>
      </c>
      <c r="T1638">
        <v>20151202</v>
      </c>
      <c r="U1638">
        <v>20250131</v>
      </c>
      <c r="V1638">
        <v>50202203</v>
      </c>
      <c r="W1638" t="s">
        <v>2043</v>
      </c>
    </row>
    <row r="1639" spans="1:23" x14ac:dyDescent="0.25">
      <c r="A1639" t="s">
        <v>466</v>
      </c>
      <c r="B1639" t="s">
        <v>525</v>
      </c>
      <c r="C1639" t="s">
        <v>1876</v>
      </c>
      <c r="D1639" t="s">
        <v>2040</v>
      </c>
      <c r="E1639" t="s">
        <v>3752</v>
      </c>
      <c r="F1639">
        <v>8436538810576</v>
      </c>
      <c r="G1639" t="s">
        <v>3753</v>
      </c>
      <c r="I1639">
        <v>3565.22</v>
      </c>
      <c r="K1639">
        <v>3565.22</v>
      </c>
      <c r="L1639">
        <v>2</v>
      </c>
      <c r="M1639" t="s">
        <v>203</v>
      </c>
      <c r="N1639">
        <v>1</v>
      </c>
      <c r="O1639" s="28">
        <v>42349</v>
      </c>
      <c r="P1639" t="s">
        <v>231</v>
      </c>
      <c r="R1639">
        <v>26.5</v>
      </c>
      <c r="S1639">
        <v>16</v>
      </c>
      <c r="T1639">
        <v>20151202</v>
      </c>
      <c r="U1639">
        <v>20250131</v>
      </c>
      <c r="V1639">
        <v>50202203</v>
      </c>
      <c r="W1639" t="s">
        <v>2043</v>
      </c>
    </row>
    <row r="1640" spans="1:23" x14ac:dyDescent="0.25">
      <c r="A1640" t="s">
        <v>466</v>
      </c>
      <c r="B1640" t="s">
        <v>525</v>
      </c>
      <c r="C1640" t="s">
        <v>1876</v>
      </c>
      <c r="D1640" t="s">
        <v>2040</v>
      </c>
      <c r="E1640" t="s">
        <v>3754</v>
      </c>
      <c r="F1640">
        <v>8436538810583</v>
      </c>
      <c r="G1640" t="s">
        <v>3755</v>
      </c>
      <c r="I1640">
        <v>7060.87</v>
      </c>
      <c r="K1640">
        <v>7060.87</v>
      </c>
      <c r="L1640">
        <v>2</v>
      </c>
      <c r="M1640" t="s">
        <v>203</v>
      </c>
      <c r="N1640">
        <v>1</v>
      </c>
      <c r="P1640" t="s">
        <v>231</v>
      </c>
      <c r="R1640">
        <v>26.5</v>
      </c>
      <c r="S1640">
        <v>16</v>
      </c>
      <c r="T1640">
        <v>20151202</v>
      </c>
      <c r="U1640">
        <v>20250131</v>
      </c>
      <c r="V1640">
        <v>50202203</v>
      </c>
      <c r="W1640" t="s">
        <v>2043</v>
      </c>
    </row>
    <row r="1641" spans="1:23" x14ac:dyDescent="0.25">
      <c r="A1641" t="s">
        <v>466</v>
      </c>
      <c r="B1641" t="s">
        <v>525</v>
      </c>
      <c r="C1641" t="s">
        <v>1876</v>
      </c>
      <c r="D1641" t="s">
        <v>2040</v>
      </c>
      <c r="E1641" t="s">
        <v>3756</v>
      </c>
      <c r="F1641">
        <v>8436538811061</v>
      </c>
      <c r="G1641" t="s">
        <v>3757</v>
      </c>
      <c r="I1641">
        <v>1016.92</v>
      </c>
      <c r="K1641">
        <v>1016.92</v>
      </c>
      <c r="L1641">
        <v>2</v>
      </c>
      <c r="M1641" t="s">
        <v>203</v>
      </c>
      <c r="N1641">
        <v>1</v>
      </c>
      <c r="O1641" s="28">
        <v>45420</v>
      </c>
      <c r="P1641" t="s">
        <v>231</v>
      </c>
      <c r="R1641">
        <v>30</v>
      </c>
      <c r="S1641">
        <v>16</v>
      </c>
      <c r="T1641">
        <v>20170104</v>
      </c>
      <c r="U1641">
        <v>20250131</v>
      </c>
      <c r="V1641">
        <v>50202203</v>
      </c>
      <c r="W1641" t="s">
        <v>2043</v>
      </c>
    </row>
    <row r="1642" spans="1:23" x14ac:dyDescent="0.25">
      <c r="A1642" t="s">
        <v>466</v>
      </c>
      <c r="B1642" t="s">
        <v>525</v>
      </c>
      <c r="C1642" t="s">
        <v>1876</v>
      </c>
      <c r="D1642" t="s">
        <v>2040</v>
      </c>
      <c r="E1642" t="s">
        <v>3758</v>
      </c>
      <c r="F1642">
        <v>8436538811085</v>
      </c>
      <c r="G1642" t="s">
        <v>3759</v>
      </c>
      <c r="I1642">
        <v>1915.38</v>
      </c>
      <c r="K1642">
        <v>1915.38</v>
      </c>
      <c r="L1642">
        <v>2</v>
      </c>
      <c r="M1642" t="s">
        <v>203</v>
      </c>
      <c r="N1642">
        <v>1</v>
      </c>
      <c r="O1642" s="28">
        <v>42713</v>
      </c>
      <c r="P1642" t="s">
        <v>231</v>
      </c>
      <c r="R1642">
        <v>30</v>
      </c>
      <c r="S1642">
        <v>16</v>
      </c>
      <c r="T1642">
        <v>20161116</v>
      </c>
      <c r="U1642">
        <v>20250131</v>
      </c>
      <c r="V1642">
        <v>50202203</v>
      </c>
      <c r="W1642" t="s">
        <v>2043</v>
      </c>
    </row>
    <row r="1643" spans="1:23" x14ac:dyDescent="0.25">
      <c r="A1643" t="s">
        <v>466</v>
      </c>
      <c r="B1643" t="s">
        <v>525</v>
      </c>
      <c r="C1643" t="s">
        <v>1876</v>
      </c>
      <c r="D1643" t="s">
        <v>2040</v>
      </c>
      <c r="E1643" t="s">
        <v>3760</v>
      </c>
      <c r="F1643">
        <v>8436538811092</v>
      </c>
      <c r="G1643" t="s">
        <v>3761</v>
      </c>
      <c r="I1643">
        <v>3746.15</v>
      </c>
      <c r="K1643">
        <v>3746.15</v>
      </c>
      <c r="L1643">
        <v>2</v>
      </c>
      <c r="M1643" t="s">
        <v>203</v>
      </c>
      <c r="N1643">
        <v>1</v>
      </c>
      <c r="O1643" s="28">
        <v>42723</v>
      </c>
      <c r="P1643" t="s">
        <v>231</v>
      </c>
      <c r="R1643">
        <v>30</v>
      </c>
      <c r="S1643">
        <v>16</v>
      </c>
      <c r="T1643">
        <v>20161116</v>
      </c>
      <c r="U1643">
        <v>20250131</v>
      </c>
      <c r="V1643">
        <v>50202203</v>
      </c>
      <c r="W1643" t="s">
        <v>2043</v>
      </c>
    </row>
    <row r="1644" spans="1:23" x14ac:dyDescent="0.25">
      <c r="A1644" t="s">
        <v>466</v>
      </c>
      <c r="B1644" t="s">
        <v>525</v>
      </c>
      <c r="C1644" t="s">
        <v>1876</v>
      </c>
      <c r="D1644" t="s">
        <v>2040</v>
      </c>
      <c r="E1644" t="s">
        <v>3762</v>
      </c>
      <c r="F1644">
        <v>8436538811405</v>
      </c>
      <c r="G1644" t="s">
        <v>3763</v>
      </c>
      <c r="I1644">
        <v>1016.92</v>
      </c>
      <c r="K1644">
        <v>1016.92</v>
      </c>
      <c r="L1644">
        <v>2</v>
      </c>
      <c r="M1644" t="s">
        <v>203</v>
      </c>
      <c r="N1644">
        <v>1</v>
      </c>
      <c r="O1644" s="28">
        <v>44560</v>
      </c>
      <c r="P1644" t="s">
        <v>201</v>
      </c>
      <c r="R1644">
        <v>30</v>
      </c>
      <c r="S1644">
        <v>16</v>
      </c>
      <c r="T1644">
        <v>20180424</v>
      </c>
      <c r="U1644">
        <v>20250131</v>
      </c>
      <c r="V1644">
        <v>50202203</v>
      </c>
      <c r="W1644" t="s">
        <v>2043</v>
      </c>
    </row>
    <row r="1645" spans="1:23" x14ac:dyDescent="0.25">
      <c r="A1645" t="s">
        <v>466</v>
      </c>
      <c r="B1645" t="s">
        <v>525</v>
      </c>
      <c r="C1645" t="s">
        <v>1876</v>
      </c>
      <c r="D1645" t="s">
        <v>2040</v>
      </c>
      <c r="E1645" t="s">
        <v>3764</v>
      </c>
      <c r="F1645">
        <v>8436538811412</v>
      </c>
      <c r="G1645" t="s">
        <v>3765</v>
      </c>
      <c r="I1645">
        <v>2084.62</v>
      </c>
      <c r="K1645">
        <v>2084.62</v>
      </c>
      <c r="L1645">
        <v>2</v>
      </c>
      <c r="M1645" t="s">
        <v>203</v>
      </c>
      <c r="N1645">
        <v>1</v>
      </c>
      <c r="O1645" s="28">
        <v>43075</v>
      </c>
      <c r="P1645" t="s">
        <v>231</v>
      </c>
      <c r="R1645">
        <v>30</v>
      </c>
      <c r="S1645">
        <v>16</v>
      </c>
      <c r="T1645">
        <v>20171025</v>
      </c>
      <c r="U1645">
        <v>20250131</v>
      </c>
      <c r="V1645">
        <v>50202203</v>
      </c>
      <c r="W1645" t="s">
        <v>2043</v>
      </c>
    </row>
    <row r="1646" spans="1:23" x14ac:dyDescent="0.25">
      <c r="A1646" t="s">
        <v>466</v>
      </c>
      <c r="B1646" t="s">
        <v>525</v>
      </c>
      <c r="C1646" t="s">
        <v>1876</v>
      </c>
      <c r="D1646" t="s">
        <v>2040</v>
      </c>
      <c r="E1646" t="s">
        <v>3766</v>
      </c>
      <c r="F1646">
        <v>8436538811429</v>
      </c>
      <c r="G1646" t="s">
        <v>3767</v>
      </c>
      <c r="I1646">
        <v>4076.92</v>
      </c>
      <c r="K1646">
        <v>4076.92</v>
      </c>
      <c r="L1646">
        <v>2</v>
      </c>
      <c r="M1646" t="s">
        <v>203</v>
      </c>
      <c r="N1646">
        <v>1</v>
      </c>
      <c r="O1646" s="28">
        <v>43034</v>
      </c>
      <c r="P1646" t="s">
        <v>231</v>
      </c>
      <c r="R1646">
        <v>30</v>
      </c>
      <c r="S1646">
        <v>16</v>
      </c>
      <c r="T1646">
        <v>20171025</v>
      </c>
      <c r="U1646">
        <v>20250131</v>
      </c>
      <c r="V1646">
        <v>50202203</v>
      </c>
      <c r="W1646" t="s">
        <v>2043</v>
      </c>
    </row>
    <row r="1647" spans="1:23" x14ac:dyDescent="0.25">
      <c r="A1647" t="s">
        <v>466</v>
      </c>
      <c r="B1647" t="s">
        <v>525</v>
      </c>
      <c r="C1647" t="s">
        <v>1876</v>
      </c>
      <c r="D1647" t="s">
        <v>2040</v>
      </c>
      <c r="E1647" t="s">
        <v>3768</v>
      </c>
      <c r="F1647">
        <v>8436538811436</v>
      </c>
      <c r="G1647" t="s">
        <v>3769</v>
      </c>
      <c r="I1647">
        <v>8076.92</v>
      </c>
      <c r="K1647">
        <v>8076.92</v>
      </c>
      <c r="L1647">
        <v>2</v>
      </c>
      <c r="M1647" t="s">
        <v>203</v>
      </c>
      <c r="N1647">
        <v>1</v>
      </c>
      <c r="O1647" s="28">
        <v>43230</v>
      </c>
      <c r="P1647" t="s">
        <v>231</v>
      </c>
      <c r="R1647">
        <v>30</v>
      </c>
      <c r="S1647">
        <v>16</v>
      </c>
      <c r="T1647">
        <v>20180427</v>
      </c>
      <c r="U1647">
        <v>20250131</v>
      </c>
      <c r="V1647">
        <v>50202203</v>
      </c>
      <c r="W1647" t="s">
        <v>2043</v>
      </c>
    </row>
    <row r="1648" spans="1:23" x14ac:dyDescent="0.25">
      <c r="A1648" t="s">
        <v>466</v>
      </c>
      <c r="B1648" t="s">
        <v>525</v>
      </c>
      <c r="C1648" t="s">
        <v>1876</v>
      </c>
      <c r="D1648" t="s">
        <v>2040</v>
      </c>
      <c r="E1648" t="s">
        <v>3770</v>
      </c>
      <c r="F1648">
        <v>8436538811450</v>
      </c>
      <c r="G1648" t="s">
        <v>3771</v>
      </c>
      <c r="I1648">
        <v>1142.31</v>
      </c>
      <c r="K1648">
        <v>1142.31</v>
      </c>
      <c r="L1648">
        <v>2</v>
      </c>
      <c r="M1648" t="s">
        <v>203</v>
      </c>
      <c r="N1648">
        <v>1</v>
      </c>
      <c r="O1648" s="28">
        <v>44560</v>
      </c>
      <c r="P1648" t="s">
        <v>231</v>
      </c>
      <c r="R1648">
        <v>30</v>
      </c>
      <c r="S1648">
        <v>16</v>
      </c>
      <c r="T1648">
        <v>20200402</v>
      </c>
      <c r="U1648">
        <v>20250131</v>
      </c>
      <c r="V1648">
        <v>50202203</v>
      </c>
      <c r="W1648" t="s">
        <v>2043</v>
      </c>
    </row>
    <row r="1649" spans="1:23" x14ac:dyDescent="0.25">
      <c r="A1649" t="s">
        <v>466</v>
      </c>
      <c r="B1649" t="s">
        <v>525</v>
      </c>
      <c r="C1649" t="s">
        <v>1876</v>
      </c>
      <c r="D1649" t="s">
        <v>2040</v>
      </c>
      <c r="E1649" t="s">
        <v>3772</v>
      </c>
      <c r="F1649">
        <v>8436538811467</v>
      </c>
      <c r="G1649" t="s">
        <v>3773</v>
      </c>
      <c r="I1649">
        <v>2084.62</v>
      </c>
      <c r="K1649">
        <v>2084.62</v>
      </c>
      <c r="L1649">
        <v>2</v>
      </c>
      <c r="M1649" t="s">
        <v>203</v>
      </c>
      <c r="N1649">
        <v>1</v>
      </c>
      <c r="O1649" s="28">
        <v>44162</v>
      </c>
      <c r="P1649" t="s">
        <v>231</v>
      </c>
      <c r="R1649">
        <v>30</v>
      </c>
      <c r="S1649">
        <v>16</v>
      </c>
      <c r="T1649">
        <v>20180424</v>
      </c>
      <c r="U1649">
        <v>20250131</v>
      </c>
      <c r="V1649">
        <v>50202203</v>
      </c>
      <c r="W1649" t="s">
        <v>2043</v>
      </c>
    </row>
    <row r="1650" spans="1:23" x14ac:dyDescent="0.25">
      <c r="A1650" t="s">
        <v>466</v>
      </c>
      <c r="B1650" t="s">
        <v>525</v>
      </c>
      <c r="C1650" t="s">
        <v>1876</v>
      </c>
      <c r="D1650" t="s">
        <v>2040</v>
      </c>
      <c r="E1650" t="s">
        <v>3774</v>
      </c>
      <c r="F1650">
        <v>8436538811474</v>
      </c>
      <c r="G1650" t="s">
        <v>3775</v>
      </c>
      <c r="I1650">
        <v>4076.92</v>
      </c>
      <c r="K1650">
        <v>4076.92</v>
      </c>
      <c r="L1650">
        <v>2</v>
      </c>
      <c r="M1650" t="s">
        <v>203</v>
      </c>
      <c r="N1650">
        <v>1</v>
      </c>
      <c r="O1650" s="28">
        <v>43413</v>
      </c>
      <c r="P1650" t="s">
        <v>231</v>
      </c>
      <c r="R1650">
        <v>30</v>
      </c>
      <c r="S1650">
        <v>16</v>
      </c>
      <c r="T1650">
        <v>20180517</v>
      </c>
      <c r="U1650">
        <v>20250131</v>
      </c>
      <c r="V1650">
        <v>50202203</v>
      </c>
      <c r="W1650" t="s">
        <v>2043</v>
      </c>
    </row>
    <row r="1651" spans="1:23" x14ac:dyDescent="0.25">
      <c r="A1651" t="s">
        <v>466</v>
      </c>
      <c r="B1651" t="s">
        <v>525</v>
      </c>
      <c r="C1651" t="s">
        <v>1876</v>
      </c>
      <c r="D1651" t="s">
        <v>2040</v>
      </c>
      <c r="E1651" t="s">
        <v>3776</v>
      </c>
      <c r="F1651">
        <v>8436538811481</v>
      </c>
      <c r="G1651" t="s">
        <v>3777</v>
      </c>
      <c r="I1651">
        <v>8076.92</v>
      </c>
      <c r="K1651">
        <v>8076.92</v>
      </c>
      <c r="L1651">
        <v>2</v>
      </c>
      <c r="M1651" t="s">
        <v>203</v>
      </c>
      <c r="N1651">
        <v>1</v>
      </c>
      <c r="O1651" s="28">
        <v>43699</v>
      </c>
      <c r="P1651" t="s">
        <v>231</v>
      </c>
      <c r="R1651">
        <v>30</v>
      </c>
      <c r="S1651">
        <v>16</v>
      </c>
      <c r="T1651">
        <v>20181214</v>
      </c>
      <c r="U1651">
        <v>20250131</v>
      </c>
      <c r="V1651">
        <v>50202203</v>
      </c>
      <c r="W1651" t="s">
        <v>2043</v>
      </c>
    </row>
    <row r="1652" spans="1:23" x14ac:dyDescent="0.25">
      <c r="A1652" t="s">
        <v>466</v>
      </c>
      <c r="B1652" t="s">
        <v>525</v>
      </c>
      <c r="C1652" t="s">
        <v>1876</v>
      </c>
      <c r="D1652" t="s">
        <v>2040</v>
      </c>
      <c r="E1652" t="s">
        <v>3778</v>
      </c>
      <c r="F1652">
        <v>8436538811979</v>
      </c>
      <c r="G1652" t="s">
        <v>3779</v>
      </c>
      <c r="I1652">
        <v>1142.31</v>
      </c>
      <c r="K1652">
        <v>1142.31</v>
      </c>
      <c r="L1652">
        <v>2</v>
      </c>
      <c r="M1652" t="s">
        <v>203</v>
      </c>
      <c r="N1652">
        <v>1</v>
      </c>
      <c r="O1652" s="28">
        <v>44560</v>
      </c>
      <c r="P1652" t="s">
        <v>201</v>
      </c>
      <c r="R1652">
        <v>30</v>
      </c>
      <c r="S1652">
        <v>16</v>
      </c>
      <c r="T1652">
        <v>20200402</v>
      </c>
      <c r="U1652">
        <v>20250131</v>
      </c>
      <c r="V1652">
        <v>50202203</v>
      </c>
      <c r="W1652" t="s">
        <v>2043</v>
      </c>
    </row>
    <row r="1653" spans="1:23" x14ac:dyDescent="0.25">
      <c r="A1653" t="s">
        <v>466</v>
      </c>
      <c r="B1653" t="s">
        <v>525</v>
      </c>
      <c r="C1653" t="s">
        <v>1876</v>
      </c>
      <c r="D1653" t="s">
        <v>2040</v>
      </c>
      <c r="E1653" t="s">
        <v>3780</v>
      </c>
      <c r="F1653">
        <v>8436538811986</v>
      </c>
      <c r="G1653" t="s">
        <v>3781</v>
      </c>
      <c r="I1653">
        <v>2415.38</v>
      </c>
      <c r="K1653">
        <v>2415.38</v>
      </c>
      <c r="L1653">
        <v>2</v>
      </c>
      <c r="M1653" t="s">
        <v>203</v>
      </c>
      <c r="N1653">
        <v>1</v>
      </c>
      <c r="O1653" s="28">
        <v>43719</v>
      </c>
      <c r="P1653" t="s">
        <v>231</v>
      </c>
      <c r="R1653">
        <v>30</v>
      </c>
      <c r="S1653">
        <v>16</v>
      </c>
      <c r="T1653">
        <v>20200427</v>
      </c>
      <c r="U1653">
        <v>20250131</v>
      </c>
      <c r="V1653">
        <v>50202203</v>
      </c>
      <c r="W1653" t="s">
        <v>2043</v>
      </c>
    </row>
    <row r="1654" spans="1:23" x14ac:dyDescent="0.25">
      <c r="A1654" t="s">
        <v>466</v>
      </c>
      <c r="B1654" t="s">
        <v>525</v>
      </c>
      <c r="C1654" t="s">
        <v>1876</v>
      </c>
      <c r="D1654" t="s">
        <v>2040</v>
      </c>
      <c r="E1654" t="s">
        <v>3782</v>
      </c>
      <c r="F1654">
        <v>8436538811993</v>
      </c>
      <c r="G1654" t="s">
        <v>3783</v>
      </c>
      <c r="I1654">
        <v>4742.3100000000004</v>
      </c>
      <c r="K1654">
        <v>4742.3100000000004</v>
      </c>
      <c r="L1654">
        <v>2</v>
      </c>
      <c r="M1654" t="s">
        <v>203</v>
      </c>
      <c r="N1654">
        <v>1</v>
      </c>
      <c r="O1654" s="28">
        <v>44162</v>
      </c>
      <c r="P1654" t="s">
        <v>231</v>
      </c>
      <c r="R1654">
        <v>30</v>
      </c>
      <c r="S1654">
        <v>16</v>
      </c>
      <c r="T1654">
        <v>20200402</v>
      </c>
      <c r="U1654">
        <v>20250131</v>
      </c>
      <c r="V1654">
        <v>50202203</v>
      </c>
      <c r="W1654" t="s">
        <v>2043</v>
      </c>
    </row>
    <row r="1655" spans="1:23" x14ac:dyDescent="0.25">
      <c r="A1655" t="s">
        <v>466</v>
      </c>
      <c r="B1655" t="s">
        <v>525</v>
      </c>
      <c r="C1655" t="s">
        <v>1876</v>
      </c>
      <c r="D1655" t="s">
        <v>2040</v>
      </c>
      <c r="E1655" t="s">
        <v>3784</v>
      </c>
      <c r="F1655">
        <v>8436538812006</v>
      </c>
      <c r="G1655" t="s">
        <v>3785</v>
      </c>
      <c r="I1655">
        <v>9396.15</v>
      </c>
      <c r="K1655">
        <v>9396.15</v>
      </c>
      <c r="L1655">
        <v>2</v>
      </c>
      <c r="M1655" t="s">
        <v>203</v>
      </c>
      <c r="N1655">
        <v>1</v>
      </c>
      <c r="O1655" s="28">
        <v>44342</v>
      </c>
      <c r="P1655" t="s">
        <v>231</v>
      </c>
      <c r="R1655">
        <v>30</v>
      </c>
      <c r="S1655">
        <v>16</v>
      </c>
      <c r="T1655">
        <v>20240523</v>
      </c>
      <c r="U1655">
        <v>20250131</v>
      </c>
      <c r="V1655">
        <v>50202203</v>
      </c>
      <c r="W1655" t="s">
        <v>2043</v>
      </c>
    </row>
    <row r="1656" spans="1:23" x14ac:dyDescent="0.25">
      <c r="A1656" t="s">
        <v>466</v>
      </c>
      <c r="B1656" t="s">
        <v>525</v>
      </c>
      <c r="C1656" t="s">
        <v>1876</v>
      </c>
      <c r="D1656" t="s">
        <v>2040</v>
      </c>
      <c r="E1656" t="s">
        <v>3786</v>
      </c>
      <c r="F1656">
        <v>8436538812501</v>
      </c>
      <c r="G1656" t="s">
        <v>3787</v>
      </c>
      <c r="I1656">
        <v>9830.77</v>
      </c>
      <c r="K1656">
        <v>9830.77</v>
      </c>
      <c r="L1656">
        <v>2</v>
      </c>
      <c r="M1656" t="s">
        <v>203</v>
      </c>
      <c r="N1656">
        <v>1</v>
      </c>
      <c r="P1656" t="s">
        <v>231</v>
      </c>
      <c r="Q1656" t="s">
        <v>202</v>
      </c>
      <c r="R1656">
        <v>30</v>
      </c>
      <c r="S1656">
        <v>16</v>
      </c>
      <c r="T1656">
        <v>20240523</v>
      </c>
      <c r="U1656">
        <v>20250131</v>
      </c>
      <c r="V1656">
        <v>50202203</v>
      </c>
      <c r="W1656" t="s">
        <v>2043</v>
      </c>
    </row>
    <row r="1657" spans="1:23" x14ac:dyDescent="0.25">
      <c r="A1657" t="s">
        <v>466</v>
      </c>
      <c r="B1657" t="s">
        <v>525</v>
      </c>
      <c r="C1657" t="s">
        <v>1876</v>
      </c>
      <c r="D1657" t="s">
        <v>2040</v>
      </c>
      <c r="E1657" t="s">
        <v>3788</v>
      </c>
      <c r="F1657">
        <v>8436538812648</v>
      </c>
      <c r="G1657" t="s">
        <v>3789</v>
      </c>
      <c r="I1657">
        <v>5098.8100000000004</v>
      </c>
      <c r="K1657">
        <v>5098.8100000000004</v>
      </c>
      <c r="L1657">
        <v>2</v>
      </c>
      <c r="M1657" t="s">
        <v>203</v>
      </c>
      <c r="N1657">
        <v>1</v>
      </c>
      <c r="P1657" t="s">
        <v>231</v>
      </c>
      <c r="R1657">
        <v>26.5</v>
      </c>
      <c r="S1657">
        <v>16</v>
      </c>
      <c r="T1657">
        <v>20221214</v>
      </c>
      <c r="U1657">
        <v>20250131</v>
      </c>
      <c r="V1657">
        <v>50202203</v>
      </c>
      <c r="W1657" t="s">
        <v>2043</v>
      </c>
    </row>
    <row r="1658" spans="1:23" x14ac:dyDescent="0.25">
      <c r="A1658" t="s">
        <v>466</v>
      </c>
      <c r="B1658" t="s">
        <v>525</v>
      </c>
      <c r="C1658" t="s">
        <v>1876</v>
      </c>
      <c r="D1658" t="s">
        <v>2040</v>
      </c>
      <c r="E1658" t="s">
        <v>3790</v>
      </c>
      <c r="F1658">
        <v>8436538812853</v>
      </c>
      <c r="G1658" t="s">
        <v>3791</v>
      </c>
      <c r="I1658">
        <v>1184.6199999999999</v>
      </c>
      <c r="K1658">
        <v>1184.6199999999999</v>
      </c>
      <c r="L1658">
        <v>2</v>
      </c>
      <c r="M1658" t="s">
        <v>203</v>
      </c>
      <c r="N1658">
        <v>1</v>
      </c>
      <c r="O1658" s="28">
        <v>44924</v>
      </c>
      <c r="P1658" t="s">
        <v>201</v>
      </c>
      <c r="R1658">
        <v>30</v>
      </c>
      <c r="S1658">
        <v>16</v>
      </c>
      <c r="T1658">
        <v>20240523</v>
      </c>
      <c r="U1658">
        <v>20250131</v>
      </c>
      <c r="V1658">
        <v>50202203</v>
      </c>
      <c r="W1658" t="s">
        <v>2043</v>
      </c>
    </row>
    <row r="1659" spans="1:23" x14ac:dyDescent="0.25">
      <c r="A1659" t="s">
        <v>466</v>
      </c>
      <c r="B1659" t="s">
        <v>525</v>
      </c>
      <c r="C1659" t="s">
        <v>1876</v>
      </c>
      <c r="D1659" t="s">
        <v>2040</v>
      </c>
      <c r="E1659" t="s">
        <v>3792</v>
      </c>
      <c r="F1659">
        <v>8436538812860</v>
      </c>
      <c r="G1659" t="s">
        <v>3793</v>
      </c>
      <c r="I1659">
        <v>2523.08</v>
      </c>
      <c r="K1659">
        <v>2523.08</v>
      </c>
      <c r="L1659">
        <v>2</v>
      </c>
      <c r="M1659" t="s">
        <v>203</v>
      </c>
      <c r="N1659">
        <v>1</v>
      </c>
      <c r="P1659" t="s">
        <v>201</v>
      </c>
      <c r="R1659">
        <v>30</v>
      </c>
      <c r="S1659">
        <v>16</v>
      </c>
      <c r="T1659">
        <v>20240523</v>
      </c>
      <c r="U1659">
        <v>20250131</v>
      </c>
      <c r="V1659">
        <v>50202203</v>
      </c>
      <c r="W1659" t="s">
        <v>2043</v>
      </c>
    </row>
    <row r="1660" spans="1:23" x14ac:dyDescent="0.25">
      <c r="A1660" t="s">
        <v>466</v>
      </c>
      <c r="B1660" t="s">
        <v>525</v>
      </c>
      <c r="C1660" t="s">
        <v>1876</v>
      </c>
      <c r="D1660" t="s">
        <v>2040</v>
      </c>
      <c r="E1660" t="s">
        <v>3794</v>
      </c>
      <c r="F1660">
        <v>8436538813232</v>
      </c>
      <c r="G1660" t="s">
        <v>3795</v>
      </c>
      <c r="I1660">
        <v>5561.54</v>
      </c>
      <c r="K1660">
        <v>5561.54</v>
      </c>
      <c r="L1660">
        <v>2</v>
      </c>
      <c r="M1660" t="s">
        <v>203</v>
      </c>
      <c r="N1660">
        <v>1</v>
      </c>
      <c r="O1660" s="28">
        <v>45168</v>
      </c>
      <c r="P1660" t="s">
        <v>201</v>
      </c>
      <c r="R1660">
        <v>30</v>
      </c>
      <c r="S1660">
        <v>16</v>
      </c>
      <c r="T1660">
        <v>20240523</v>
      </c>
      <c r="U1660">
        <v>20250131</v>
      </c>
      <c r="V1660">
        <v>50202203</v>
      </c>
      <c r="W1660" t="s">
        <v>2043</v>
      </c>
    </row>
    <row r="1661" spans="1:23" x14ac:dyDescent="0.25">
      <c r="A1661" t="s">
        <v>466</v>
      </c>
      <c r="B1661" t="s">
        <v>525</v>
      </c>
      <c r="C1661" t="s">
        <v>1876</v>
      </c>
      <c r="D1661" t="s">
        <v>2040</v>
      </c>
      <c r="E1661" t="s">
        <v>3796</v>
      </c>
      <c r="F1661">
        <v>8436538813218</v>
      </c>
      <c r="G1661" t="s">
        <v>3797</v>
      </c>
      <c r="I1661">
        <v>1226.92</v>
      </c>
      <c r="K1661">
        <v>1226.92</v>
      </c>
      <c r="L1661">
        <v>2</v>
      </c>
      <c r="M1661" t="s">
        <v>203</v>
      </c>
      <c r="N1661">
        <v>1</v>
      </c>
      <c r="O1661" s="28">
        <v>45289</v>
      </c>
      <c r="P1661" t="s">
        <v>201</v>
      </c>
      <c r="Q1661" t="s">
        <v>202</v>
      </c>
      <c r="R1661">
        <v>30</v>
      </c>
      <c r="S1661">
        <v>16</v>
      </c>
      <c r="T1661">
        <v>20240523</v>
      </c>
      <c r="U1661">
        <v>20250131</v>
      </c>
      <c r="V1661">
        <v>50202203</v>
      </c>
      <c r="W1661" t="s">
        <v>2043</v>
      </c>
    </row>
    <row r="1662" spans="1:23" x14ac:dyDescent="0.25">
      <c r="A1662" t="s">
        <v>466</v>
      </c>
      <c r="B1662" t="s">
        <v>525</v>
      </c>
      <c r="C1662" t="s">
        <v>1876</v>
      </c>
      <c r="D1662" t="s">
        <v>2040</v>
      </c>
      <c r="E1662" t="s">
        <v>3798</v>
      </c>
      <c r="F1662">
        <v>8436538813997</v>
      </c>
      <c r="G1662" t="s">
        <v>3799</v>
      </c>
      <c r="I1662">
        <v>1315.39</v>
      </c>
      <c r="K1662">
        <v>1315.39</v>
      </c>
      <c r="L1662">
        <v>2</v>
      </c>
      <c r="M1662" t="s">
        <v>203</v>
      </c>
      <c r="N1662">
        <v>1</v>
      </c>
      <c r="O1662" s="28">
        <v>45119</v>
      </c>
      <c r="P1662" t="s">
        <v>201</v>
      </c>
      <c r="R1662">
        <v>30</v>
      </c>
      <c r="S1662">
        <v>16</v>
      </c>
      <c r="T1662">
        <v>20240611</v>
      </c>
      <c r="U1662">
        <v>20250131</v>
      </c>
      <c r="V1662">
        <v>50202203</v>
      </c>
      <c r="W1662" t="s">
        <v>2043</v>
      </c>
    </row>
    <row r="1663" spans="1:23" x14ac:dyDescent="0.25">
      <c r="A1663" t="s">
        <v>466</v>
      </c>
      <c r="B1663" t="s">
        <v>525</v>
      </c>
      <c r="C1663" t="s">
        <v>1876</v>
      </c>
      <c r="D1663" t="s">
        <v>2040</v>
      </c>
      <c r="E1663" t="s">
        <v>3800</v>
      </c>
      <c r="F1663">
        <v>8436538814000</v>
      </c>
      <c r="G1663" t="s">
        <v>3801</v>
      </c>
      <c r="I1663">
        <v>2823.08</v>
      </c>
      <c r="K1663">
        <v>2823.08</v>
      </c>
      <c r="L1663">
        <v>2</v>
      </c>
      <c r="M1663" t="s">
        <v>203</v>
      </c>
      <c r="N1663">
        <v>1</v>
      </c>
      <c r="O1663" s="28">
        <v>45168</v>
      </c>
      <c r="P1663" t="s">
        <v>201</v>
      </c>
      <c r="R1663">
        <v>30</v>
      </c>
      <c r="S1663">
        <v>16</v>
      </c>
      <c r="T1663">
        <v>20240923</v>
      </c>
      <c r="U1663">
        <v>20250131</v>
      </c>
      <c r="V1663">
        <v>50202203</v>
      </c>
      <c r="W1663" t="s">
        <v>2043</v>
      </c>
    </row>
    <row r="1664" spans="1:23" x14ac:dyDescent="0.25">
      <c r="A1664" t="s">
        <v>466</v>
      </c>
      <c r="B1664" t="s">
        <v>525</v>
      </c>
      <c r="C1664" t="s">
        <v>1876</v>
      </c>
      <c r="D1664" t="s">
        <v>2040</v>
      </c>
      <c r="E1664" t="s">
        <v>3802</v>
      </c>
      <c r="F1664">
        <v>8436538814017</v>
      </c>
      <c r="G1664" t="s">
        <v>3803</v>
      </c>
      <c r="I1664">
        <v>5561.54</v>
      </c>
      <c r="K1664">
        <v>5561.54</v>
      </c>
      <c r="L1664">
        <v>2</v>
      </c>
      <c r="M1664" t="s">
        <v>203</v>
      </c>
      <c r="N1664">
        <v>1</v>
      </c>
      <c r="P1664" t="s">
        <v>201</v>
      </c>
      <c r="R1664">
        <v>30</v>
      </c>
      <c r="S1664">
        <v>16</v>
      </c>
      <c r="T1664">
        <v>20240611</v>
      </c>
      <c r="U1664">
        <v>20250131</v>
      </c>
      <c r="V1664">
        <v>50202203</v>
      </c>
      <c r="W1664" t="s">
        <v>2043</v>
      </c>
    </row>
    <row r="1665" spans="1:23" x14ac:dyDescent="0.25">
      <c r="A1665" t="s">
        <v>466</v>
      </c>
      <c r="B1665" t="s">
        <v>525</v>
      </c>
      <c r="C1665" t="s">
        <v>1876</v>
      </c>
      <c r="D1665" t="s">
        <v>2040</v>
      </c>
      <c r="E1665" t="s">
        <v>3804</v>
      </c>
      <c r="F1665">
        <v>8436538814024</v>
      </c>
      <c r="G1665" t="s">
        <v>3805</v>
      </c>
      <c r="I1665">
        <v>11019.23</v>
      </c>
      <c r="K1665">
        <v>11019.23</v>
      </c>
      <c r="L1665">
        <v>2</v>
      </c>
      <c r="M1665" t="s">
        <v>203</v>
      </c>
      <c r="N1665">
        <v>1</v>
      </c>
      <c r="O1665" s="28">
        <v>45274</v>
      </c>
      <c r="P1665" t="s">
        <v>201</v>
      </c>
      <c r="R1665">
        <v>30</v>
      </c>
      <c r="S1665">
        <v>16</v>
      </c>
      <c r="T1665">
        <v>20240923</v>
      </c>
      <c r="U1665">
        <v>20250131</v>
      </c>
      <c r="V1665">
        <v>50202203</v>
      </c>
      <c r="W1665" t="s">
        <v>2043</v>
      </c>
    </row>
    <row r="1666" spans="1:23" x14ac:dyDescent="0.25">
      <c r="A1666" t="s">
        <v>466</v>
      </c>
      <c r="B1666" t="s">
        <v>525</v>
      </c>
      <c r="C1666" t="s">
        <v>1876</v>
      </c>
      <c r="D1666" t="s">
        <v>2040</v>
      </c>
      <c r="E1666" t="s">
        <v>3806</v>
      </c>
      <c r="F1666">
        <v>8436538814161</v>
      </c>
      <c r="G1666" t="s">
        <v>3807</v>
      </c>
      <c r="I1666">
        <v>1351.78</v>
      </c>
      <c r="K1666">
        <v>1351.78</v>
      </c>
      <c r="L1666">
        <v>2</v>
      </c>
      <c r="M1666" t="s">
        <v>203</v>
      </c>
      <c r="N1666">
        <v>1</v>
      </c>
      <c r="O1666" s="28">
        <v>45601</v>
      </c>
      <c r="P1666" t="s">
        <v>201</v>
      </c>
      <c r="R1666">
        <v>26.5</v>
      </c>
      <c r="S1666">
        <v>16</v>
      </c>
      <c r="T1666">
        <v>20241027</v>
      </c>
      <c r="U1666">
        <v>20250131</v>
      </c>
      <c r="V1666">
        <v>50202203</v>
      </c>
      <c r="W1666" t="s">
        <v>2043</v>
      </c>
    </row>
    <row r="1667" spans="1:23" x14ac:dyDescent="0.25">
      <c r="A1667" t="s">
        <v>466</v>
      </c>
      <c r="B1667" t="s">
        <v>525</v>
      </c>
      <c r="C1667" t="s">
        <v>1876</v>
      </c>
      <c r="D1667" t="s">
        <v>2040</v>
      </c>
      <c r="E1667" t="s">
        <v>3808</v>
      </c>
      <c r="F1667">
        <v>8436538814178</v>
      </c>
      <c r="G1667" t="s">
        <v>3809</v>
      </c>
      <c r="I1667">
        <v>2901.19</v>
      </c>
      <c r="K1667">
        <v>2901.19</v>
      </c>
      <c r="L1667">
        <v>2</v>
      </c>
      <c r="M1667" t="s">
        <v>203</v>
      </c>
      <c r="N1667">
        <v>1</v>
      </c>
      <c r="P1667" t="s">
        <v>201</v>
      </c>
      <c r="R1667">
        <v>26.5</v>
      </c>
      <c r="S1667">
        <v>16</v>
      </c>
      <c r="T1667">
        <v>20240825</v>
      </c>
      <c r="U1667">
        <v>20250131</v>
      </c>
      <c r="V1667">
        <v>50202203</v>
      </c>
      <c r="W1667" t="s">
        <v>2043</v>
      </c>
    </row>
    <row r="1668" spans="1:23" x14ac:dyDescent="0.25">
      <c r="A1668" t="s">
        <v>466</v>
      </c>
      <c r="B1668" t="s">
        <v>525</v>
      </c>
      <c r="C1668" t="s">
        <v>1876</v>
      </c>
      <c r="D1668" t="s">
        <v>2040</v>
      </c>
      <c r="E1668" t="s">
        <v>3810</v>
      </c>
      <c r="F1668">
        <v>8436538814185</v>
      </c>
      <c r="G1668" t="s">
        <v>3811</v>
      </c>
      <c r="I1668">
        <v>5786.56</v>
      </c>
      <c r="K1668">
        <v>5786.56</v>
      </c>
      <c r="L1668">
        <v>2</v>
      </c>
      <c r="M1668" t="s">
        <v>203</v>
      </c>
      <c r="N1668">
        <v>1</v>
      </c>
      <c r="P1668" t="s">
        <v>201</v>
      </c>
      <c r="R1668">
        <v>26.5</v>
      </c>
      <c r="S1668">
        <v>16</v>
      </c>
      <c r="T1668">
        <v>20241111</v>
      </c>
      <c r="U1668">
        <v>20250131</v>
      </c>
      <c r="V1668">
        <v>50202203</v>
      </c>
      <c r="W1668" t="s">
        <v>2043</v>
      </c>
    </row>
    <row r="1669" spans="1:23" x14ac:dyDescent="0.25">
      <c r="A1669" t="s">
        <v>466</v>
      </c>
      <c r="B1669" t="s">
        <v>525</v>
      </c>
      <c r="C1669" t="s">
        <v>1876</v>
      </c>
      <c r="D1669" t="s">
        <v>2040</v>
      </c>
      <c r="E1669" t="s">
        <v>3812</v>
      </c>
      <c r="F1669">
        <v>8436538814192</v>
      </c>
      <c r="G1669" t="s">
        <v>3813</v>
      </c>
      <c r="I1669">
        <v>11324.11</v>
      </c>
      <c r="K1669">
        <v>11324.11</v>
      </c>
      <c r="L1669">
        <v>2</v>
      </c>
      <c r="M1669" t="s">
        <v>203</v>
      </c>
      <c r="N1669">
        <v>1</v>
      </c>
      <c r="P1669" t="s">
        <v>201</v>
      </c>
      <c r="R1669">
        <v>26.5</v>
      </c>
      <c r="S1669">
        <v>16</v>
      </c>
      <c r="T1669">
        <v>20240825</v>
      </c>
      <c r="U1669">
        <v>20250131</v>
      </c>
      <c r="V1669">
        <v>50202203</v>
      </c>
      <c r="W1669" t="s">
        <v>2043</v>
      </c>
    </row>
    <row r="1670" spans="1:23" x14ac:dyDescent="0.25">
      <c r="A1670" t="s">
        <v>466</v>
      </c>
      <c r="B1670" t="s">
        <v>525</v>
      </c>
      <c r="C1670" t="s">
        <v>1876</v>
      </c>
      <c r="D1670" t="s">
        <v>2040</v>
      </c>
      <c r="E1670" t="s">
        <v>3814</v>
      </c>
      <c r="F1670">
        <v>8437000145899</v>
      </c>
      <c r="G1670" t="s">
        <v>3815</v>
      </c>
      <c r="I1670">
        <v>320</v>
      </c>
      <c r="K1670">
        <v>320</v>
      </c>
      <c r="L1670">
        <v>2</v>
      </c>
      <c r="M1670" t="s">
        <v>203</v>
      </c>
      <c r="N1670">
        <v>1</v>
      </c>
      <c r="O1670" s="28">
        <v>38894</v>
      </c>
      <c r="P1670" t="s">
        <v>231</v>
      </c>
      <c r="R1670">
        <v>26.5</v>
      </c>
      <c r="S1670">
        <v>16</v>
      </c>
      <c r="T1670">
        <v>20051207</v>
      </c>
      <c r="U1670">
        <v>20250131</v>
      </c>
      <c r="V1670">
        <v>50202200</v>
      </c>
      <c r="W1670" t="s">
        <v>1556</v>
      </c>
    </row>
    <row r="1671" spans="1:23" x14ac:dyDescent="0.25">
      <c r="A1671" t="s">
        <v>466</v>
      </c>
      <c r="B1671" t="s">
        <v>525</v>
      </c>
      <c r="C1671" t="s">
        <v>1876</v>
      </c>
      <c r="D1671" t="s">
        <v>2040</v>
      </c>
      <c r="E1671" t="s">
        <v>3816</v>
      </c>
      <c r="F1671">
        <v>8437000145035</v>
      </c>
      <c r="G1671" t="s">
        <v>3817</v>
      </c>
      <c r="I1671">
        <v>360</v>
      </c>
      <c r="K1671">
        <v>360</v>
      </c>
      <c r="L1671">
        <v>2</v>
      </c>
      <c r="M1671" t="s">
        <v>203</v>
      </c>
      <c r="N1671">
        <v>1</v>
      </c>
      <c r="O1671" s="28">
        <v>39597</v>
      </c>
      <c r="P1671" t="s">
        <v>231</v>
      </c>
      <c r="R1671">
        <v>26.5</v>
      </c>
      <c r="S1671">
        <v>16</v>
      </c>
      <c r="T1671">
        <v>20061002</v>
      </c>
      <c r="U1671">
        <v>20250131</v>
      </c>
      <c r="V1671">
        <v>50202203</v>
      </c>
      <c r="W1671" t="s">
        <v>2043</v>
      </c>
    </row>
    <row r="1672" spans="1:23" x14ac:dyDescent="0.25">
      <c r="A1672" t="s">
        <v>466</v>
      </c>
      <c r="B1672" t="s">
        <v>525</v>
      </c>
      <c r="C1672" t="s">
        <v>1876</v>
      </c>
      <c r="D1672" t="s">
        <v>2040</v>
      </c>
      <c r="E1672" t="s">
        <v>3818</v>
      </c>
      <c r="F1672">
        <v>8437007600094</v>
      </c>
      <c r="G1672" t="s">
        <v>3819</v>
      </c>
      <c r="I1672">
        <v>360</v>
      </c>
      <c r="K1672">
        <v>360</v>
      </c>
      <c r="L1672">
        <v>2</v>
      </c>
      <c r="M1672" t="s">
        <v>203</v>
      </c>
      <c r="N1672">
        <v>1</v>
      </c>
      <c r="O1672" s="28">
        <v>39566</v>
      </c>
      <c r="P1672" t="s">
        <v>231</v>
      </c>
      <c r="R1672">
        <v>26.5</v>
      </c>
      <c r="S1672">
        <v>16</v>
      </c>
      <c r="T1672">
        <v>20070725</v>
      </c>
      <c r="U1672">
        <v>20250131</v>
      </c>
      <c r="V1672">
        <v>50202203</v>
      </c>
      <c r="W1672" t="s">
        <v>2043</v>
      </c>
    </row>
    <row r="1673" spans="1:23" x14ac:dyDescent="0.25">
      <c r="A1673" t="s">
        <v>466</v>
      </c>
      <c r="B1673" t="s">
        <v>525</v>
      </c>
      <c r="C1673" t="s">
        <v>1876</v>
      </c>
      <c r="D1673" t="s">
        <v>2040</v>
      </c>
      <c r="E1673" t="s">
        <v>3820</v>
      </c>
      <c r="F1673">
        <v>8437007600407</v>
      </c>
      <c r="G1673" t="s">
        <v>3821</v>
      </c>
      <c r="I1673">
        <v>400</v>
      </c>
      <c r="K1673">
        <v>400</v>
      </c>
      <c r="L1673">
        <v>2</v>
      </c>
      <c r="M1673" t="s">
        <v>203</v>
      </c>
      <c r="N1673">
        <v>1</v>
      </c>
      <c r="O1673" s="28">
        <v>40561</v>
      </c>
      <c r="P1673" t="s">
        <v>231</v>
      </c>
      <c r="R1673">
        <v>26.5</v>
      </c>
      <c r="S1673">
        <v>16</v>
      </c>
      <c r="T1673">
        <v>20080724</v>
      </c>
      <c r="U1673">
        <v>20250131</v>
      </c>
      <c r="V1673">
        <v>50202203</v>
      </c>
      <c r="W1673" t="s">
        <v>2043</v>
      </c>
    </row>
    <row r="1674" spans="1:23" x14ac:dyDescent="0.25">
      <c r="A1674" t="s">
        <v>466</v>
      </c>
      <c r="B1674" t="s">
        <v>525</v>
      </c>
      <c r="C1674" t="s">
        <v>1876</v>
      </c>
      <c r="D1674" t="s">
        <v>2040</v>
      </c>
      <c r="E1674" t="s">
        <v>3822</v>
      </c>
      <c r="F1674">
        <v>8437007600452</v>
      </c>
      <c r="G1674" t="s">
        <v>3823</v>
      </c>
      <c r="I1674">
        <v>936</v>
      </c>
      <c r="K1674">
        <v>936</v>
      </c>
      <c r="L1674">
        <v>2</v>
      </c>
      <c r="M1674" t="s">
        <v>203</v>
      </c>
      <c r="N1674">
        <v>1</v>
      </c>
      <c r="P1674" t="s">
        <v>231</v>
      </c>
      <c r="R1674">
        <v>26.5</v>
      </c>
      <c r="S1674">
        <v>16</v>
      </c>
      <c r="T1674">
        <v>20080820</v>
      </c>
      <c r="U1674">
        <v>20250131</v>
      </c>
      <c r="V1674">
        <v>50202203</v>
      </c>
      <c r="W1674" t="s">
        <v>2043</v>
      </c>
    </row>
    <row r="1675" spans="1:23" x14ac:dyDescent="0.25">
      <c r="A1675" t="s">
        <v>466</v>
      </c>
      <c r="B1675" t="s">
        <v>525</v>
      </c>
      <c r="C1675" t="s">
        <v>1876</v>
      </c>
      <c r="D1675" t="s">
        <v>2040</v>
      </c>
      <c r="E1675" t="s">
        <v>3824</v>
      </c>
      <c r="F1675">
        <v>8437007600414</v>
      </c>
      <c r="G1675" t="s">
        <v>3825</v>
      </c>
      <c r="I1675">
        <v>1804</v>
      </c>
      <c r="K1675">
        <v>1804</v>
      </c>
      <c r="L1675">
        <v>2</v>
      </c>
      <c r="M1675" t="s">
        <v>203</v>
      </c>
      <c r="N1675">
        <v>1</v>
      </c>
      <c r="O1675" s="28">
        <v>39899</v>
      </c>
      <c r="P1675" t="s">
        <v>231</v>
      </c>
      <c r="R1675">
        <v>26.5</v>
      </c>
      <c r="S1675">
        <v>16</v>
      </c>
      <c r="T1675">
        <v>20080820</v>
      </c>
      <c r="U1675">
        <v>20250131</v>
      </c>
      <c r="V1675">
        <v>50202203</v>
      </c>
      <c r="W1675" t="s">
        <v>2043</v>
      </c>
    </row>
    <row r="1676" spans="1:23" x14ac:dyDescent="0.25">
      <c r="A1676" t="s">
        <v>466</v>
      </c>
      <c r="B1676" t="s">
        <v>525</v>
      </c>
      <c r="C1676" t="s">
        <v>1876</v>
      </c>
      <c r="D1676" t="s">
        <v>2040</v>
      </c>
      <c r="E1676" t="s">
        <v>3826</v>
      </c>
      <c r="F1676">
        <v>8437007600605</v>
      </c>
      <c r="G1676" t="s">
        <v>3827</v>
      </c>
      <c r="I1676">
        <v>480</v>
      </c>
      <c r="K1676">
        <v>480</v>
      </c>
      <c r="L1676">
        <v>2</v>
      </c>
      <c r="M1676" t="s">
        <v>203</v>
      </c>
      <c r="N1676">
        <v>1</v>
      </c>
      <c r="O1676" s="28">
        <v>41365</v>
      </c>
      <c r="P1676" t="s">
        <v>231</v>
      </c>
      <c r="R1676">
        <v>26.5</v>
      </c>
      <c r="S1676">
        <v>16</v>
      </c>
      <c r="T1676">
        <v>20091006</v>
      </c>
      <c r="U1676">
        <v>20250131</v>
      </c>
      <c r="V1676">
        <v>50202203</v>
      </c>
      <c r="W1676" t="s">
        <v>2043</v>
      </c>
    </row>
    <row r="1677" spans="1:23" x14ac:dyDescent="0.25">
      <c r="A1677" t="s">
        <v>466</v>
      </c>
      <c r="B1677" t="s">
        <v>525</v>
      </c>
      <c r="C1677" t="s">
        <v>1876</v>
      </c>
      <c r="D1677" t="s">
        <v>2040</v>
      </c>
      <c r="E1677" t="s">
        <v>3828</v>
      </c>
      <c r="F1677">
        <v>8437007600629</v>
      </c>
      <c r="G1677" t="s">
        <v>3829</v>
      </c>
      <c r="I1677">
        <v>2208</v>
      </c>
      <c r="K1677">
        <v>2208</v>
      </c>
      <c r="L1677">
        <v>2</v>
      </c>
      <c r="M1677" t="s">
        <v>203</v>
      </c>
      <c r="N1677">
        <v>1</v>
      </c>
      <c r="P1677" t="s">
        <v>231</v>
      </c>
      <c r="R1677">
        <v>26.5</v>
      </c>
      <c r="S1677">
        <v>16</v>
      </c>
      <c r="T1677">
        <v>20091006</v>
      </c>
      <c r="U1677">
        <v>20250131</v>
      </c>
      <c r="V1677">
        <v>50202203</v>
      </c>
      <c r="W1677" t="s">
        <v>2043</v>
      </c>
    </row>
    <row r="1678" spans="1:23" x14ac:dyDescent="0.25">
      <c r="A1678" t="s">
        <v>466</v>
      </c>
      <c r="B1678" t="s">
        <v>525</v>
      </c>
      <c r="C1678" t="s">
        <v>1876</v>
      </c>
      <c r="D1678" t="s">
        <v>2040</v>
      </c>
      <c r="E1678" t="s">
        <v>3830</v>
      </c>
      <c r="F1678">
        <v>8437007600827</v>
      </c>
      <c r="G1678" t="s">
        <v>3831</v>
      </c>
      <c r="I1678">
        <v>444</v>
      </c>
      <c r="K1678">
        <v>444</v>
      </c>
      <c r="L1678">
        <v>2</v>
      </c>
      <c r="M1678" t="s">
        <v>203</v>
      </c>
      <c r="N1678">
        <v>1</v>
      </c>
      <c r="O1678" s="28">
        <v>41330</v>
      </c>
      <c r="P1678" t="s">
        <v>231</v>
      </c>
      <c r="R1678">
        <v>26.5</v>
      </c>
      <c r="S1678">
        <v>16</v>
      </c>
      <c r="T1678">
        <v>20100826</v>
      </c>
      <c r="U1678">
        <v>20250131</v>
      </c>
      <c r="V1678">
        <v>50202203</v>
      </c>
      <c r="W1678" t="s">
        <v>2043</v>
      </c>
    </row>
    <row r="1679" spans="1:23" x14ac:dyDescent="0.25">
      <c r="A1679" t="s">
        <v>466</v>
      </c>
      <c r="B1679" t="s">
        <v>525</v>
      </c>
      <c r="C1679" t="s">
        <v>1876</v>
      </c>
      <c r="D1679" t="s">
        <v>2040</v>
      </c>
      <c r="E1679" t="s">
        <v>3832</v>
      </c>
      <c r="F1679">
        <v>8437007600834</v>
      </c>
      <c r="G1679" t="s">
        <v>3833</v>
      </c>
      <c r="I1679">
        <v>1140</v>
      </c>
      <c r="K1679">
        <v>1140</v>
      </c>
      <c r="L1679">
        <v>2</v>
      </c>
      <c r="M1679" t="s">
        <v>203</v>
      </c>
      <c r="N1679">
        <v>1</v>
      </c>
      <c r="O1679" s="28">
        <v>41225</v>
      </c>
      <c r="P1679" t="s">
        <v>231</v>
      </c>
      <c r="R1679">
        <v>26.5</v>
      </c>
      <c r="S1679">
        <v>16</v>
      </c>
      <c r="T1679">
        <v>20101220</v>
      </c>
      <c r="U1679">
        <v>20250131</v>
      </c>
      <c r="V1679">
        <v>50202203</v>
      </c>
      <c r="W1679" t="s">
        <v>2043</v>
      </c>
    </row>
    <row r="1680" spans="1:23" x14ac:dyDescent="0.25">
      <c r="A1680" t="s">
        <v>466</v>
      </c>
      <c r="B1680" t="s">
        <v>525</v>
      </c>
      <c r="C1680" t="s">
        <v>1876</v>
      </c>
      <c r="D1680" t="s">
        <v>2040</v>
      </c>
      <c r="E1680" t="s">
        <v>3834</v>
      </c>
      <c r="F1680">
        <v>8437007600841</v>
      </c>
      <c r="G1680" t="s">
        <v>3835</v>
      </c>
      <c r="I1680">
        <v>2208</v>
      </c>
      <c r="K1680">
        <v>2208</v>
      </c>
      <c r="L1680">
        <v>2</v>
      </c>
      <c r="M1680" t="s">
        <v>203</v>
      </c>
      <c r="N1680">
        <v>1</v>
      </c>
      <c r="P1680" t="s">
        <v>231</v>
      </c>
      <c r="R1680">
        <v>26.5</v>
      </c>
      <c r="S1680">
        <v>16</v>
      </c>
      <c r="T1680">
        <v>20101220</v>
      </c>
      <c r="U1680">
        <v>20250131</v>
      </c>
      <c r="V1680">
        <v>50202203</v>
      </c>
      <c r="W1680" t="s">
        <v>2043</v>
      </c>
    </row>
    <row r="1681" spans="1:23" x14ac:dyDescent="0.25">
      <c r="A1681" t="s">
        <v>466</v>
      </c>
      <c r="B1681" t="s">
        <v>525</v>
      </c>
      <c r="C1681" t="s">
        <v>1876</v>
      </c>
      <c r="D1681" t="s">
        <v>2040</v>
      </c>
      <c r="E1681" t="s">
        <v>3836</v>
      </c>
      <c r="F1681">
        <v>8437007600858</v>
      </c>
      <c r="G1681" t="s">
        <v>3837</v>
      </c>
      <c r="I1681">
        <v>3544</v>
      </c>
      <c r="K1681">
        <v>3544</v>
      </c>
      <c r="L1681">
        <v>2</v>
      </c>
      <c r="M1681" t="s">
        <v>203</v>
      </c>
      <c r="N1681">
        <v>1</v>
      </c>
      <c r="O1681" s="28">
        <v>40554</v>
      </c>
      <c r="P1681" t="s">
        <v>231</v>
      </c>
      <c r="R1681">
        <v>26.5</v>
      </c>
      <c r="S1681">
        <v>16</v>
      </c>
      <c r="T1681">
        <v>20101220</v>
      </c>
      <c r="U1681">
        <v>20250131</v>
      </c>
      <c r="V1681">
        <v>50202200</v>
      </c>
      <c r="W1681" t="s">
        <v>1556</v>
      </c>
    </row>
    <row r="1682" spans="1:23" x14ac:dyDescent="0.25">
      <c r="A1682" t="s">
        <v>466</v>
      </c>
      <c r="B1682" t="s">
        <v>525</v>
      </c>
      <c r="C1682" t="s">
        <v>1876</v>
      </c>
      <c r="D1682" t="s">
        <v>2040</v>
      </c>
      <c r="E1682" t="s">
        <v>3838</v>
      </c>
      <c r="F1682">
        <v>8436538810088</v>
      </c>
      <c r="G1682" t="s">
        <v>3839</v>
      </c>
      <c r="I1682">
        <v>464</v>
      </c>
      <c r="K1682">
        <v>464</v>
      </c>
      <c r="L1682">
        <v>2</v>
      </c>
      <c r="M1682" t="s">
        <v>203</v>
      </c>
      <c r="N1682">
        <v>1</v>
      </c>
      <c r="O1682" s="28">
        <v>44231</v>
      </c>
      <c r="P1682" t="s">
        <v>201</v>
      </c>
      <c r="R1682">
        <v>26.5</v>
      </c>
      <c r="S1682">
        <v>16</v>
      </c>
      <c r="T1682">
        <v>20240513</v>
      </c>
      <c r="U1682">
        <v>20250131</v>
      </c>
      <c r="V1682">
        <v>50202203</v>
      </c>
      <c r="W1682" t="s">
        <v>2043</v>
      </c>
    </row>
    <row r="1683" spans="1:23" x14ac:dyDescent="0.25">
      <c r="A1683" t="s">
        <v>466</v>
      </c>
      <c r="B1683" t="s">
        <v>525</v>
      </c>
      <c r="C1683" t="s">
        <v>1876</v>
      </c>
      <c r="D1683" t="s">
        <v>2040</v>
      </c>
      <c r="E1683" t="s">
        <v>3840</v>
      </c>
      <c r="F1683">
        <v>8436538810095</v>
      </c>
      <c r="G1683" t="s">
        <v>3841</v>
      </c>
      <c r="I1683">
        <v>1140</v>
      </c>
      <c r="K1683">
        <v>1140</v>
      </c>
      <c r="L1683">
        <v>2</v>
      </c>
      <c r="M1683" t="s">
        <v>203</v>
      </c>
      <c r="N1683">
        <v>1</v>
      </c>
      <c r="O1683" s="28">
        <v>41409</v>
      </c>
      <c r="P1683" t="s">
        <v>231</v>
      </c>
      <c r="R1683">
        <v>26.5</v>
      </c>
      <c r="S1683">
        <v>16</v>
      </c>
      <c r="T1683">
        <v>20120521</v>
      </c>
      <c r="U1683">
        <v>20250131</v>
      </c>
      <c r="V1683">
        <v>50202200</v>
      </c>
      <c r="W1683" t="s">
        <v>1556</v>
      </c>
    </row>
    <row r="1684" spans="1:23" x14ac:dyDescent="0.25">
      <c r="A1684" t="s">
        <v>466</v>
      </c>
      <c r="B1684" t="s">
        <v>525</v>
      </c>
      <c r="C1684" t="s">
        <v>1876</v>
      </c>
      <c r="D1684" t="s">
        <v>2040</v>
      </c>
      <c r="E1684" t="s">
        <v>3842</v>
      </c>
      <c r="F1684">
        <v>8436538810118</v>
      </c>
      <c r="G1684" t="s">
        <v>3843</v>
      </c>
      <c r="I1684">
        <v>3544</v>
      </c>
      <c r="K1684">
        <v>3544</v>
      </c>
      <c r="L1684">
        <v>2</v>
      </c>
      <c r="M1684" t="s">
        <v>203</v>
      </c>
      <c r="N1684">
        <v>1</v>
      </c>
      <c r="P1684" t="s">
        <v>231</v>
      </c>
      <c r="R1684">
        <v>26.5</v>
      </c>
      <c r="S1684">
        <v>16</v>
      </c>
      <c r="T1684">
        <v>20120521</v>
      </c>
      <c r="U1684">
        <v>20250131</v>
      </c>
      <c r="V1684">
        <v>50202200</v>
      </c>
      <c r="W1684" t="s">
        <v>1556</v>
      </c>
    </row>
    <row r="1685" spans="1:23" x14ac:dyDescent="0.25">
      <c r="A1685" t="s">
        <v>466</v>
      </c>
      <c r="B1685" t="s">
        <v>525</v>
      </c>
      <c r="C1685" t="s">
        <v>1876</v>
      </c>
      <c r="D1685" t="s">
        <v>2040</v>
      </c>
      <c r="E1685" t="s">
        <v>3844</v>
      </c>
      <c r="F1685">
        <v>8436538810385</v>
      </c>
      <c r="G1685" t="s">
        <v>3845</v>
      </c>
      <c r="I1685">
        <v>464</v>
      </c>
      <c r="K1685">
        <v>464</v>
      </c>
      <c r="L1685">
        <v>2</v>
      </c>
      <c r="M1685" t="s">
        <v>203</v>
      </c>
      <c r="N1685">
        <v>1</v>
      </c>
      <c r="O1685" s="28">
        <v>42041</v>
      </c>
      <c r="P1685" t="s">
        <v>231</v>
      </c>
      <c r="R1685">
        <v>26.5</v>
      </c>
      <c r="S1685">
        <v>16</v>
      </c>
      <c r="T1685">
        <v>20130415</v>
      </c>
      <c r="U1685">
        <v>20250131</v>
      </c>
      <c r="V1685">
        <v>50202200</v>
      </c>
      <c r="W1685" t="s">
        <v>1556</v>
      </c>
    </row>
    <row r="1686" spans="1:23" x14ac:dyDescent="0.25">
      <c r="A1686" t="s">
        <v>466</v>
      </c>
      <c r="B1686" t="s">
        <v>525</v>
      </c>
      <c r="C1686" t="s">
        <v>1876</v>
      </c>
      <c r="D1686" t="s">
        <v>2040</v>
      </c>
      <c r="E1686" t="s">
        <v>3846</v>
      </c>
      <c r="F1686">
        <v>8436538810651</v>
      </c>
      <c r="G1686" t="s">
        <v>3847</v>
      </c>
      <c r="I1686">
        <v>461.54</v>
      </c>
      <c r="K1686">
        <v>461.54</v>
      </c>
      <c r="L1686">
        <v>2</v>
      </c>
      <c r="M1686" t="s">
        <v>203</v>
      </c>
      <c r="N1686">
        <v>1</v>
      </c>
      <c r="O1686" s="28">
        <v>42312</v>
      </c>
      <c r="P1686" t="s">
        <v>231</v>
      </c>
      <c r="R1686">
        <v>30</v>
      </c>
      <c r="S1686">
        <v>16</v>
      </c>
      <c r="T1686">
        <v>20150204</v>
      </c>
      <c r="U1686">
        <v>20250131</v>
      </c>
      <c r="V1686">
        <v>50202200</v>
      </c>
      <c r="W1686" t="s">
        <v>1556</v>
      </c>
    </row>
    <row r="1687" spans="1:23" x14ac:dyDescent="0.25">
      <c r="A1687" t="s">
        <v>466</v>
      </c>
      <c r="B1687" t="s">
        <v>525</v>
      </c>
      <c r="C1687" t="s">
        <v>1876</v>
      </c>
      <c r="D1687" t="s">
        <v>2040</v>
      </c>
      <c r="E1687" t="s">
        <v>3848</v>
      </c>
      <c r="F1687">
        <v>8436538810613</v>
      </c>
      <c r="G1687" t="s">
        <v>3849</v>
      </c>
      <c r="I1687">
        <v>1107.69</v>
      </c>
      <c r="K1687">
        <v>1107.69</v>
      </c>
      <c r="L1687">
        <v>2</v>
      </c>
      <c r="M1687" t="s">
        <v>203</v>
      </c>
      <c r="N1687">
        <v>1</v>
      </c>
      <c r="O1687" s="28">
        <v>42543</v>
      </c>
      <c r="P1687" t="s">
        <v>231</v>
      </c>
      <c r="R1687">
        <v>30</v>
      </c>
      <c r="S1687">
        <v>16</v>
      </c>
      <c r="T1687">
        <v>20140829</v>
      </c>
      <c r="U1687">
        <v>20250131</v>
      </c>
      <c r="V1687">
        <v>50202200</v>
      </c>
      <c r="W1687" t="s">
        <v>1556</v>
      </c>
    </row>
    <row r="1688" spans="1:23" x14ac:dyDescent="0.25">
      <c r="A1688" t="s">
        <v>466</v>
      </c>
      <c r="B1688" t="s">
        <v>525</v>
      </c>
      <c r="C1688" t="s">
        <v>1876</v>
      </c>
      <c r="D1688" t="s">
        <v>2040</v>
      </c>
      <c r="E1688" t="s">
        <v>3850</v>
      </c>
      <c r="F1688">
        <v>8436538810620</v>
      </c>
      <c r="G1688" t="s">
        <v>3851</v>
      </c>
      <c r="I1688">
        <v>2146.15</v>
      </c>
      <c r="K1688">
        <v>2146.15</v>
      </c>
      <c r="L1688">
        <v>2</v>
      </c>
      <c r="M1688" t="s">
        <v>203</v>
      </c>
      <c r="N1688">
        <v>1</v>
      </c>
      <c r="P1688" t="s">
        <v>231</v>
      </c>
      <c r="R1688">
        <v>30</v>
      </c>
      <c r="S1688">
        <v>16</v>
      </c>
      <c r="T1688">
        <v>20151211</v>
      </c>
      <c r="U1688">
        <v>20250131</v>
      </c>
      <c r="V1688">
        <v>50202200</v>
      </c>
      <c r="W1688" t="s">
        <v>1556</v>
      </c>
    </row>
    <row r="1689" spans="1:23" x14ac:dyDescent="0.25">
      <c r="A1689" t="s">
        <v>466</v>
      </c>
      <c r="B1689" t="s">
        <v>525</v>
      </c>
      <c r="C1689" t="s">
        <v>1876</v>
      </c>
      <c r="D1689" t="s">
        <v>2040</v>
      </c>
      <c r="E1689" t="s">
        <v>3852</v>
      </c>
      <c r="F1689">
        <v>8436538810637</v>
      </c>
      <c r="G1689" t="s">
        <v>3853</v>
      </c>
      <c r="I1689">
        <v>3458.46</v>
      </c>
      <c r="K1689">
        <v>3458.46</v>
      </c>
      <c r="L1689">
        <v>2</v>
      </c>
      <c r="M1689" t="s">
        <v>203</v>
      </c>
      <c r="N1689">
        <v>1</v>
      </c>
      <c r="P1689" t="s">
        <v>231</v>
      </c>
      <c r="R1689">
        <v>30</v>
      </c>
      <c r="S1689">
        <v>16</v>
      </c>
      <c r="T1689">
        <v>20151211</v>
      </c>
      <c r="U1689">
        <v>20250131</v>
      </c>
      <c r="V1689">
        <v>50202200</v>
      </c>
      <c r="W1689" t="s">
        <v>1556</v>
      </c>
    </row>
    <row r="1690" spans="1:23" x14ac:dyDescent="0.25">
      <c r="A1690" t="s">
        <v>466</v>
      </c>
      <c r="B1690" t="s">
        <v>525</v>
      </c>
      <c r="C1690" t="s">
        <v>1876</v>
      </c>
      <c r="D1690" t="s">
        <v>2040</v>
      </c>
      <c r="E1690" t="s">
        <v>3854</v>
      </c>
      <c r="F1690">
        <v>8436538810606</v>
      </c>
      <c r="G1690" t="s">
        <v>3855</v>
      </c>
      <c r="I1690">
        <v>474.31</v>
      </c>
      <c r="K1690">
        <v>474.31</v>
      </c>
      <c r="L1690">
        <v>2</v>
      </c>
      <c r="M1690" t="s">
        <v>203</v>
      </c>
      <c r="N1690">
        <v>1</v>
      </c>
      <c r="O1690" s="28">
        <v>42478</v>
      </c>
      <c r="P1690" t="s">
        <v>231</v>
      </c>
      <c r="R1690">
        <v>26.5</v>
      </c>
      <c r="S1690">
        <v>16</v>
      </c>
      <c r="T1690">
        <v>20151112</v>
      </c>
      <c r="U1690">
        <v>20250131</v>
      </c>
      <c r="V1690">
        <v>50202203</v>
      </c>
      <c r="W1690" t="s">
        <v>2043</v>
      </c>
    </row>
    <row r="1691" spans="1:23" x14ac:dyDescent="0.25">
      <c r="A1691" t="s">
        <v>466</v>
      </c>
      <c r="B1691" t="s">
        <v>525</v>
      </c>
      <c r="C1691" t="s">
        <v>1876</v>
      </c>
      <c r="D1691" t="s">
        <v>2040</v>
      </c>
      <c r="E1691" t="s">
        <v>3856</v>
      </c>
      <c r="F1691">
        <v>8436538810668</v>
      </c>
      <c r="G1691" t="s">
        <v>3857</v>
      </c>
      <c r="I1691">
        <v>1241.1099999999999</v>
      </c>
      <c r="K1691">
        <v>1241.1099999999999</v>
      </c>
      <c r="L1691">
        <v>2</v>
      </c>
      <c r="M1691" t="s">
        <v>203</v>
      </c>
      <c r="N1691">
        <v>1</v>
      </c>
      <c r="O1691" s="28">
        <v>42710</v>
      </c>
      <c r="P1691" t="s">
        <v>231</v>
      </c>
      <c r="R1691">
        <v>26.5</v>
      </c>
      <c r="S1691">
        <v>16</v>
      </c>
      <c r="T1691">
        <v>20161116</v>
      </c>
      <c r="U1691">
        <v>20250131</v>
      </c>
      <c r="V1691">
        <v>50202203</v>
      </c>
      <c r="W1691" t="s">
        <v>2043</v>
      </c>
    </row>
    <row r="1692" spans="1:23" x14ac:dyDescent="0.25">
      <c r="A1692" t="s">
        <v>466</v>
      </c>
      <c r="B1692" t="s">
        <v>525</v>
      </c>
      <c r="C1692" t="s">
        <v>1876</v>
      </c>
      <c r="D1692" t="s">
        <v>2040</v>
      </c>
      <c r="E1692" t="s">
        <v>3858</v>
      </c>
      <c r="F1692">
        <v>8436538811238</v>
      </c>
      <c r="G1692" t="s">
        <v>3859</v>
      </c>
      <c r="I1692">
        <v>515.39</v>
      </c>
      <c r="K1692">
        <v>515.39</v>
      </c>
      <c r="L1692">
        <v>2</v>
      </c>
      <c r="M1692" t="s">
        <v>203</v>
      </c>
      <c r="N1692">
        <v>1</v>
      </c>
      <c r="O1692" s="28">
        <v>43250</v>
      </c>
      <c r="P1692" t="s">
        <v>231</v>
      </c>
      <c r="R1692">
        <v>30</v>
      </c>
      <c r="S1692">
        <v>16</v>
      </c>
      <c r="T1692">
        <v>20161116</v>
      </c>
      <c r="U1692">
        <v>20250131</v>
      </c>
      <c r="V1692">
        <v>50202203</v>
      </c>
      <c r="W1692" t="s">
        <v>2043</v>
      </c>
    </row>
    <row r="1693" spans="1:23" x14ac:dyDescent="0.25">
      <c r="A1693" t="s">
        <v>466</v>
      </c>
      <c r="B1693" t="s">
        <v>525</v>
      </c>
      <c r="C1693" t="s">
        <v>1876</v>
      </c>
      <c r="D1693" t="s">
        <v>2040</v>
      </c>
      <c r="E1693" t="s">
        <v>3860</v>
      </c>
      <c r="F1693">
        <v>8436538811245</v>
      </c>
      <c r="G1693" t="s">
        <v>3861</v>
      </c>
      <c r="I1693">
        <v>1207.69</v>
      </c>
      <c r="K1693">
        <v>1207.69</v>
      </c>
      <c r="L1693">
        <v>2</v>
      </c>
      <c r="M1693" t="s">
        <v>203</v>
      </c>
      <c r="N1693">
        <v>1</v>
      </c>
      <c r="O1693" s="28">
        <v>42745</v>
      </c>
      <c r="P1693" t="s">
        <v>231</v>
      </c>
      <c r="R1693">
        <v>30</v>
      </c>
      <c r="S1693">
        <v>16</v>
      </c>
      <c r="T1693">
        <v>20170110</v>
      </c>
      <c r="U1693">
        <v>20250131</v>
      </c>
      <c r="V1693">
        <v>50202203</v>
      </c>
      <c r="W1693" t="s">
        <v>2043</v>
      </c>
    </row>
    <row r="1694" spans="1:23" x14ac:dyDescent="0.25">
      <c r="A1694" t="s">
        <v>466</v>
      </c>
      <c r="B1694" t="s">
        <v>525</v>
      </c>
      <c r="C1694" t="s">
        <v>1876</v>
      </c>
      <c r="D1694" t="s">
        <v>2040</v>
      </c>
      <c r="E1694" t="s">
        <v>3862</v>
      </c>
      <c r="F1694">
        <v>8436538812259</v>
      </c>
      <c r="G1694" t="s">
        <v>3863</v>
      </c>
      <c r="I1694">
        <v>1648.22</v>
      </c>
      <c r="K1694">
        <v>1648.22</v>
      </c>
      <c r="L1694">
        <v>2</v>
      </c>
      <c r="M1694" t="s">
        <v>203</v>
      </c>
      <c r="N1694">
        <v>1</v>
      </c>
      <c r="P1694" t="s">
        <v>231</v>
      </c>
      <c r="R1694">
        <v>26.5</v>
      </c>
      <c r="S1694">
        <v>16</v>
      </c>
      <c r="T1694">
        <v>20240523</v>
      </c>
      <c r="U1694">
        <v>20250131</v>
      </c>
      <c r="V1694">
        <v>50202203</v>
      </c>
      <c r="W1694" t="s">
        <v>2043</v>
      </c>
    </row>
    <row r="1695" spans="1:23" x14ac:dyDescent="0.25">
      <c r="A1695" t="s">
        <v>466</v>
      </c>
      <c r="B1695" t="s">
        <v>525</v>
      </c>
      <c r="C1695" t="s">
        <v>1876</v>
      </c>
      <c r="D1695" t="s">
        <v>2040</v>
      </c>
      <c r="E1695" t="s">
        <v>3864</v>
      </c>
      <c r="F1695">
        <v>8436538813065</v>
      </c>
      <c r="G1695" t="s">
        <v>3865</v>
      </c>
      <c r="I1695">
        <v>584.62</v>
      </c>
      <c r="K1695">
        <v>584.62</v>
      </c>
      <c r="L1695">
        <v>2</v>
      </c>
      <c r="M1695" t="s">
        <v>203</v>
      </c>
      <c r="N1695">
        <v>1</v>
      </c>
      <c r="O1695" s="28">
        <v>44187</v>
      </c>
      <c r="P1695" t="s">
        <v>231</v>
      </c>
      <c r="R1695">
        <v>30</v>
      </c>
      <c r="S1695">
        <v>16</v>
      </c>
      <c r="T1695">
        <v>20240611</v>
      </c>
      <c r="U1695">
        <v>20250131</v>
      </c>
      <c r="V1695">
        <v>50202203</v>
      </c>
      <c r="W1695" t="s">
        <v>2043</v>
      </c>
    </row>
    <row r="1696" spans="1:23" x14ac:dyDescent="0.25">
      <c r="A1696" t="s">
        <v>466</v>
      </c>
      <c r="B1696" t="s">
        <v>525</v>
      </c>
      <c r="C1696" t="s">
        <v>1876</v>
      </c>
      <c r="D1696" t="s">
        <v>2040</v>
      </c>
      <c r="E1696" t="s">
        <v>3866</v>
      </c>
      <c r="F1696">
        <v>8436538813355</v>
      </c>
      <c r="G1696" t="s">
        <v>3867</v>
      </c>
      <c r="I1696">
        <v>726.92</v>
      </c>
      <c r="K1696">
        <v>726.92</v>
      </c>
      <c r="L1696">
        <v>2</v>
      </c>
      <c r="M1696" t="s">
        <v>203</v>
      </c>
      <c r="N1696">
        <v>1</v>
      </c>
      <c r="O1696" s="28">
        <v>44532</v>
      </c>
      <c r="P1696" t="s">
        <v>201</v>
      </c>
      <c r="Q1696" t="s">
        <v>202</v>
      </c>
      <c r="R1696">
        <v>30</v>
      </c>
      <c r="S1696">
        <v>16</v>
      </c>
      <c r="T1696">
        <v>20240513</v>
      </c>
      <c r="U1696">
        <v>20250131</v>
      </c>
      <c r="V1696">
        <v>50202203</v>
      </c>
      <c r="W1696" t="s">
        <v>2043</v>
      </c>
    </row>
    <row r="1697" spans="1:23" x14ac:dyDescent="0.25">
      <c r="A1697" t="s">
        <v>466</v>
      </c>
      <c r="B1697" t="s">
        <v>525</v>
      </c>
      <c r="C1697" t="s">
        <v>1876</v>
      </c>
      <c r="D1697" t="s">
        <v>2040</v>
      </c>
      <c r="E1697" t="s">
        <v>3868</v>
      </c>
      <c r="F1697">
        <v>8436538813874</v>
      </c>
      <c r="G1697" t="s">
        <v>3869</v>
      </c>
      <c r="I1697">
        <v>774.7</v>
      </c>
      <c r="K1697">
        <v>774.7</v>
      </c>
      <c r="L1697">
        <v>2</v>
      </c>
      <c r="M1697" t="s">
        <v>203</v>
      </c>
      <c r="N1697">
        <v>1</v>
      </c>
      <c r="O1697" s="28">
        <v>45420</v>
      </c>
      <c r="P1697" t="s">
        <v>201</v>
      </c>
      <c r="R1697">
        <v>26.5</v>
      </c>
      <c r="S1697">
        <v>16</v>
      </c>
      <c r="T1697">
        <v>20240611</v>
      </c>
      <c r="U1697">
        <v>20250131</v>
      </c>
      <c r="V1697">
        <v>50202203</v>
      </c>
      <c r="W1697" t="s">
        <v>2043</v>
      </c>
    </row>
    <row r="1698" spans="1:23" x14ac:dyDescent="0.25">
      <c r="A1698" t="s">
        <v>466</v>
      </c>
      <c r="B1698" t="s">
        <v>525</v>
      </c>
      <c r="C1698" t="s">
        <v>1876</v>
      </c>
      <c r="D1698" t="s">
        <v>2040</v>
      </c>
      <c r="E1698" t="s">
        <v>3870</v>
      </c>
      <c r="F1698">
        <v>8436538813881</v>
      </c>
      <c r="G1698" t="s">
        <v>3871</v>
      </c>
      <c r="I1698">
        <v>1833.99</v>
      </c>
      <c r="K1698">
        <v>1833.99</v>
      </c>
      <c r="L1698">
        <v>2</v>
      </c>
      <c r="M1698" t="s">
        <v>203</v>
      </c>
      <c r="N1698">
        <v>1</v>
      </c>
      <c r="P1698" t="s">
        <v>201</v>
      </c>
      <c r="R1698">
        <v>26.5</v>
      </c>
      <c r="S1698">
        <v>16</v>
      </c>
      <c r="T1698">
        <v>20240923</v>
      </c>
      <c r="U1698">
        <v>20250131</v>
      </c>
      <c r="V1698">
        <v>50202203</v>
      </c>
      <c r="W1698" t="s">
        <v>2043</v>
      </c>
    </row>
    <row r="1699" spans="1:23" x14ac:dyDescent="0.25">
      <c r="A1699" t="s">
        <v>466</v>
      </c>
      <c r="B1699" t="s">
        <v>525</v>
      </c>
      <c r="C1699" t="s">
        <v>1876</v>
      </c>
      <c r="D1699" t="s">
        <v>2040</v>
      </c>
      <c r="E1699" t="s">
        <v>3872</v>
      </c>
      <c r="F1699">
        <v>8436538813898</v>
      </c>
      <c r="G1699" t="s">
        <v>3873</v>
      </c>
      <c r="I1699">
        <v>3359.68</v>
      </c>
      <c r="K1699">
        <v>3359.68</v>
      </c>
      <c r="L1699">
        <v>2</v>
      </c>
      <c r="M1699" t="s">
        <v>203</v>
      </c>
      <c r="N1699">
        <v>1</v>
      </c>
      <c r="P1699" t="s">
        <v>201</v>
      </c>
      <c r="R1699">
        <v>26.5</v>
      </c>
      <c r="S1699">
        <v>16</v>
      </c>
      <c r="T1699">
        <v>20240923</v>
      </c>
      <c r="U1699">
        <v>20250131</v>
      </c>
      <c r="V1699">
        <v>50202203</v>
      </c>
      <c r="W1699" t="s">
        <v>2043</v>
      </c>
    </row>
    <row r="1700" spans="1:23" x14ac:dyDescent="0.25">
      <c r="A1700" t="s">
        <v>466</v>
      </c>
      <c r="B1700" t="s">
        <v>525</v>
      </c>
      <c r="C1700" t="s">
        <v>1876</v>
      </c>
      <c r="D1700" t="s">
        <v>2040</v>
      </c>
      <c r="E1700" t="s">
        <v>3874</v>
      </c>
      <c r="F1700">
        <v>8436538813904</v>
      </c>
      <c r="G1700" t="s">
        <v>3875</v>
      </c>
      <c r="I1700">
        <v>6628.46</v>
      </c>
      <c r="K1700">
        <v>6628.46</v>
      </c>
      <c r="L1700">
        <v>2</v>
      </c>
      <c r="M1700" t="s">
        <v>203</v>
      </c>
      <c r="N1700">
        <v>1</v>
      </c>
      <c r="P1700" t="s">
        <v>201</v>
      </c>
      <c r="R1700">
        <v>26.5</v>
      </c>
      <c r="S1700">
        <v>16</v>
      </c>
      <c r="T1700">
        <v>20240923</v>
      </c>
      <c r="U1700">
        <v>20250131</v>
      </c>
      <c r="V1700">
        <v>50202203</v>
      </c>
      <c r="W1700" t="s">
        <v>2043</v>
      </c>
    </row>
    <row r="1701" spans="1:23" x14ac:dyDescent="0.25">
      <c r="A1701" t="s">
        <v>466</v>
      </c>
      <c r="B1701" t="s">
        <v>525</v>
      </c>
      <c r="C1701" t="s">
        <v>1876</v>
      </c>
      <c r="D1701" t="s">
        <v>2040</v>
      </c>
      <c r="E1701" t="s">
        <v>3876</v>
      </c>
      <c r="F1701">
        <v>8436538814253</v>
      </c>
      <c r="G1701" t="s">
        <v>3877</v>
      </c>
      <c r="I1701">
        <v>753.85</v>
      </c>
      <c r="K1701">
        <v>753.85</v>
      </c>
      <c r="L1701">
        <v>2</v>
      </c>
      <c r="M1701" t="s">
        <v>203</v>
      </c>
      <c r="N1701">
        <v>1</v>
      </c>
      <c r="O1701" s="28">
        <v>45530</v>
      </c>
      <c r="P1701" t="s">
        <v>201</v>
      </c>
      <c r="R1701">
        <v>30</v>
      </c>
      <c r="S1701">
        <v>16</v>
      </c>
      <c r="T1701">
        <v>20240709</v>
      </c>
      <c r="U1701">
        <v>20250131</v>
      </c>
      <c r="V1701">
        <v>50202203</v>
      </c>
      <c r="W1701" t="s">
        <v>2043</v>
      </c>
    </row>
    <row r="1702" spans="1:23" x14ac:dyDescent="0.25">
      <c r="A1702" t="s">
        <v>466</v>
      </c>
      <c r="B1702" t="s">
        <v>525</v>
      </c>
      <c r="C1702" t="s">
        <v>1876</v>
      </c>
      <c r="D1702" t="s">
        <v>2040</v>
      </c>
      <c r="E1702" t="s">
        <v>3878</v>
      </c>
      <c r="F1702">
        <v>8436538814277</v>
      </c>
      <c r="G1702" t="s">
        <v>3879</v>
      </c>
      <c r="I1702">
        <v>3269.23</v>
      </c>
      <c r="K1702">
        <v>3269.23</v>
      </c>
      <c r="L1702">
        <v>2</v>
      </c>
      <c r="M1702" t="s">
        <v>203</v>
      </c>
      <c r="N1702">
        <v>1</v>
      </c>
      <c r="P1702" t="s">
        <v>201</v>
      </c>
      <c r="R1702">
        <v>30</v>
      </c>
      <c r="S1702">
        <v>16</v>
      </c>
      <c r="T1702">
        <v>20240825</v>
      </c>
      <c r="U1702">
        <v>20250131</v>
      </c>
      <c r="V1702">
        <v>50202203</v>
      </c>
      <c r="W1702" t="s">
        <v>2043</v>
      </c>
    </row>
    <row r="1703" spans="1:23" x14ac:dyDescent="0.25">
      <c r="A1703" t="s">
        <v>466</v>
      </c>
      <c r="B1703" t="s">
        <v>525</v>
      </c>
      <c r="C1703" t="s">
        <v>1876</v>
      </c>
      <c r="D1703" t="s">
        <v>2040</v>
      </c>
      <c r="E1703" t="s">
        <v>3880</v>
      </c>
      <c r="F1703">
        <v>8436538814284</v>
      </c>
      <c r="G1703" t="s">
        <v>3881</v>
      </c>
      <c r="I1703">
        <v>6450</v>
      </c>
      <c r="K1703">
        <v>6450</v>
      </c>
      <c r="L1703">
        <v>2</v>
      </c>
      <c r="M1703" t="s">
        <v>203</v>
      </c>
      <c r="N1703">
        <v>1</v>
      </c>
      <c r="P1703" t="s">
        <v>201</v>
      </c>
      <c r="R1703">
        <v>30</v>
      </c>
      <c r="S1703">
        <v>16</v>
      </c>
      <c r="T1703">
        <v>20241027</v>
      </c>
      <c r="U1703">
        <v>20250131</v>
      </c>
      <c r="V1703">
        <v>50202203</v>
      </c>
      <c r="W1703" t="s">
        <v>2043</v>
      </c>
    </row>
    <row r="1704" spans="1:23" x14ac:dyDescent="0.25">
      <c r="A1704" t="s">
        <v>466</v>
      </c>
      <c r="B1704" t="s">
        <v>525</v>
      </c>
      <c r="C1704" t="s">
        <v>1876</v>
      </c>
      <c r="D1704" t="s">
        <v>2040</v>
      </c>
      <c r="E1704" t="s">
        <v>3882</v>
      </c>
      <c r="F1704">
        <v>8436538814765</v>
      </c>
      <c r="G1704" t="s">
        <v>3883</v>
      </c>
      <c r="I1704">
        <v>1784.62</v>
      </c>
      <c r="K1704">
        <v>1784.62</v>
      </c>
      <c r="L1704">
        <v>2</v>
      </c>
      <c r="M1704" t="s">
        <v>203</v>
      </c>
      <c r="N1704">
        <v>1</v>
      </c>
      <c r="P1704" t="s">
        <v>201</v>
      </c>
      <c r="R1704">
        <v>30</v>
      </c>
      <c r="S1704">
        <v>16</v>
      </c>
      <c r="T1704">
        <v>20241111</v>
      </c>
      <c r="U1704">
        <v>20250131</v>
      </c>
      <c r="V1704">
        <v>50202203</v>
      </c>
      <c r="W1704" t="s">
        <v>2043</v>
      </c>
    </row>
    <row r="1705" spans="1:23" x14ac:dyDescent="0.25">
      <c r="A1705" t="s">
        <v>466</v>
      </c>
      <c r="B1705" t="s">
        <v>525</v>
      </c>
      <c r="C1705" t="s">
        <v>1876</v>
      </c>
      <c r="D1705" t="s">
        <v>2040</v>
      </c>
      <c r="E1705" t="s">
        <v>3884</v>
      </c>
      <c r="F1705">
        <v>8436538814758</v>
      </c>
      <c r="G1705" t="s">
        <v>3885</v>
      </c>
      <c r="I1705">
        <v>746.15</v>
      </c>
      <c r="K1705">
        <v>746.15</v>
      </c>
      <c r="L1705">
        <v>2</v>
      </c>
      <c r="M1705" t="s">
        <v>203</v>
      </c>
      <c r="N1705">
        <v>1</v>
      </c>
      <c r="O1705" s="28">
        <v>45586</v>
      </c>
      <c r="P1705" t="s">
        <v>201</v>
      </c>
      <c r="R1705">
        <v>30</v>
      </c>
      <c r="S1705">
        <v>16</v>
      </c>
      <c r="T1705">
        <v>20241027</v>
      </c>
      <c r="U1705">
        <v>20250131</v>
      </c>
      <c r="V1705">
        <v>50202203</v>
      </c>
      <c r="W1705" t="s">
        <v>2043</v>
      </c>
    </row>
    <row r="1706" spans="1:23" x14ac:dyDescent="0.25">
      <c r="A1706" t="s">
        <v>466</v>
      </c>
      <c r="B1706" t="s">
        <v>525</v>
      </c>
      <c r="C1706" t="s">
        <v>1876</v>
      </c>
      <c r="D1706" t="s">
        <v>2040</v>
      </c>
      <c r="E1706" t="s">
        <v>3886</v>
      </c>
      <c r="F1706">
        <v>8436538811689</v>
      </c>
      <c r="G1706" t="s">
        <v>3887</v>
      </c>
      <c r="I1706">
        <v>588.46</v>
      </c>
      <c r="K1706">
        <v>588.46</v>
      </c>
      <c r="L1706">
        <v>2</v>
      </c>
      <c r="M1706" t="s">
        <v>203</v>
      </c>
      <c r="N1706">
        <v>1</v>
      </c>
      <c r="O1706" s="28">
        <v>43404</v>
      </c>
      <c r="P1706" t="s">
        <v>231</v>
      </c>
      <c r="R1706">
        <v>30</v>
      </c>
      <c r="S1706">
        <v>16</v>
      </c>
      <c r="T1706">
        <v>20170821</v>
      </c>
      <c r="U1706">
        <v>20250131</v>
      </c>
      <c r="V1706">
        <v>50202203</v>
      </c>
      <c r="W1706" t="s">
        <v>2043</v>
      </c>
    </row>
    <row r="1707" spans="1:23" x14ac:dyDescent="0.25">
      <c r="A1707" t="s">
        <v>466</v>
      </c>
      <c r="B1707" t="s">
        <v>525</v>
      </c>
      <c r="C1707" t="s">
        <v>1876</v>
      </c>
      <c r="D1707" t="s">
        <v>2040</v>
      </c>
      <c r="E1707" t="s">
        <v>3888</v>
      </c>
      <c r="F1707">
        <v>8436538811696</v>
      </c>
      <c r="G1707" t="s">
        <v>3889</v>
      </c>
      <c r="I1707">
        <v>1307.69</v>
      </c>
      <c r="K1707">
        <v>1307.69</v>
      </c>
      <c r="L1707">
        <v>2</v>
      </c>
      <c r="M1707" t="s">
        <v>203</v>
      </c>
      <c r="N1707">
        <v>1</v>
      </c>
      <c r="O1707" s="28">
        <v>44139</v>
      </c>
      <c r="P1707" t="s">
        <v>231</v>
      </c>
      <c r="R1707">
        <v>30</v>
      </c>
      <c r="S1707">
        <v>16</v>
      </c>
      <c r="T1707">
        <v>20171025</v>
      </c>
      <c r="U1707">
        <v>20250131</v>
      </c>
      <c r="V1707">
        <v>50202203</v>
      </c>
      <c r="W1707" t="s">
        <v>2043</v>
      </c>
    </row>
    <row r="1708" spans="1:23" x14ac:dyDescent="0.25">
      <c r="A1708" t="s">
        <v>466</v>
      </c>
      <c r="B1708" t="s">
        <v>525</v>
      </c>
      <c r="C1708" t="s">
        <v>1876</v>
      </c>
      <c r="D1708" t="s">
        <v>2040</v>
      </c>
      <c r="E1708" t="s">
        <v>3890</v>
      </c>
      <c r="F1708">
        <v>8436538811917</v>
      </c>
      <c r="G1708" t="s">
        <v>3891</v>
      </c>
      <c r="I1708">
        <v>600</v>
      </c>
      <c r="K1708">
        <v>600</v>
      </c>
      <c r="L1708">
        <v>2</v>
      </c>
      <c r="M1708" t="s">
        <v>203</v>
      </c>
      <c r="N1708">
        <v>1</v>
      </c>
      <c r="O1708" s="28">
        <v>43452</v>
      </c>
      <c r="P1708" t="s">
        <v>201</v>
      </c>
      <c r="R1708">
        <v>30</v>
      </c>
      <c r="S1708">
        <v>16</v>
      </c>
      <c r="T1708">
        <v>20180612</v>
      </c>
      <c r="U1708">
        <v>20250131</v>
      </c>
      <c r="V1708">
        <v>50202203</v>
      </c>
      <c r="W1708" t="s">
        <v>2043</v>
      </c>
    </row>
    <row r="1709" spans="1:23" x14ac:dyDescent="0.25">
      <c r="A1709" t="s">
        <v>466</v>
      </c>
      <c r="B1709" t="s">
        <v>525</v>
      </c>
      <c r="C1709" t="s">
        <v>1876</v>
      </c>
      <c r="D1709" t="s">
        <v>2040</v>
      </c>
      <c r="E1709" t="s">
        <v>3892</v>
      </c>
      <c r="F1709">
        <v>8436538811924</v>
      </c>
      <c r="G1709" t="s">
        <v>3893</v>
      </c>
      <c r="I1709">
        <v>1461.54</v>
      </c>
      <c r="K1709">
        <v>1461.54</v>
      </c>
      <c r="L1709">
        <v>2</v>
      </c>
      <c r="M1709" t="s">
        <v>203</v>
      </c>
      <c r="N1709">
        <v>1</v>
      </c>
      <c r="O1709" s="28">
        <v>43719</v>
      </c>
      <c r="P1709" t="s">
        <v>231</v>
      </c>
      <c r="R1709">
        <v>30</v>
      </c>
      <c r="S1709">
        <v>16</v>
      </c>
      <c r="T1709">
        <v>20200402</v>
      </c>
      <c r="U1709">
        <v>20250131</v>
      </c>
      <c r="V1709">
        <v>50202203</v>
      </c>
      <c r="W1709" t="s">
        <v>2043</v>
      </c>
    </row>
    <row r="1710" spans="1:23" x14ac:dyDescent="0.25">
      <c r="A1710" t="s">
        <v>466</v>
      </c>
      <c r="B1710" t="s">
        <v>525</v>
      </c>
      <c r="C1710" t="s">
        <v>1876</v>
      </c>
      <c r="D1710" t="s">
        <v>2040</v>
      </c>
      <c r="E1710" t="s">
        <v>3894</v>
      </c>
      <c r="F1710">
        <v>8436538812242</v>
      </c>
      <c r="G1710" t="s">
        <v>3895</v>
      </c>
      <c r="I1710">
        <v>616.6</v>
      </c>
      <c r="K1710">
        <v>616.6</v>
      </c>
      <c r="L1710">
        <v>2</v>
      </c>
      <c r="M1710" t="s">
        <v>203</v>
      </c>
      <c r="N1710">
        <v>1</v>
      </c>
      <c r="O1710" s="28">
        <v>43754</v>
      </c>
      <c r="P1710" t="s">
        <v>231</v>
      </c>
      <c r="R1710">
        <v>26.5</v>
      </c>
      <c r="S1710">
        <v>16</v>
      </c>
      <c r="T1710">
        <v>20190614</v>
      </c>
      <c r="U1710">
        <v>20250131</v>
      </c>
      <c r="V1710">
        <v>50202203</v>
      </c>
      <c r="W1710" t="s">
        <v>2043</v>
      </c>
    </row>
    <row r="1711" spans="1:23" x14ac:dyDescent="0.25">
      <c r="A1711" t="s">
        <v>466</v>
      </c>
      <c r="B1711" t="s">
        <v>525</v>
      </c>
      <c r="C1711" t="s">
        <v>1876</v>
      </c>
      <c r="D1711" t="s">
        <v>2040</v>
      </c>
      <c r="E1711" t="s">
        <v>3896</v>
      </c>
      <c r="F1711">
        <v>8436538812389</v>
      </c>
      <c r="G1711" t="s">
        <v>3897</v>
      </c>
      <c r="I1711">
        <v>673.85</v>
      </c>
      <c r="K1711">
        <v>673.85</v>
      </c>
      <c r="L1711">
        <v>2</v>
      </c>
      <c r="M1711" t="s">
        <v>203</v>
      </c>
      <c r="N1711">
        <v>1</v>
      </c>
      <c r="O1711" s="28">
        <v>44371</v>
      </c>
      <c r="P1711" t="s">
        <v>201</v>
      </c>
      <c r="R1711">
        <v>30</v>
      </c>
      <c r="S1711">
        <v>16</v>
      </c>
      <c r="T1711">
        <v>20240611</v>
      </c>
      <c r="U1711">
        <v>20250131</v>
      </c>
      <c r="V1711">
        <v>50202203</v>
      </c>
      <c r="W1711" t="s">
        <v>2043</v>
      </c>
    </row>
    <row r="1712" spans="1:23" x14ac:dyDescent="0.25">
      <c r="A1712" t="s">
        <v>466</v>
      </c>
      <c r="B1712" t="s">
        <v>479</v>
      </c>
      <c r="C1712" t="s">
        <v>2451</v>
      </c>
      <c r="D1712" t="s">
        <v>2040</v>
      </c>
      <c r="E1712" t="s">
        <v>3898</v>
      </c>
      <c r="F1712">
        <v>7790577000482</v>
      </c>
      <c r="G1712" t="s">
        <v>3899</v>
      </c>
      <c r="I1712">
        <v>48.68</v>
      </c>
      <c r="K1712">
        <v>48.68</v>
      </c>
      <c r="L1712">
        <v>2</v>
      </c>
      <c r="M1712" t="s">
        <v>203</v>
      </c>
      <c r="N1712">
        <v>1</v>
      </c>
      <c r="P1712" t="s">
        <v>231</v>
      </c>
      <c r="R1712">
        <v>26.5</v>
      </c>
      <c r="S1712">
        <v>16</v>
      </c>
      <c r="T1712">
        <v>20050101</v>
      </c>
      <c r="U1712">
        <v>20250131</v>
      </c>
    </row>
    <row r="1713" spans="1:23" x14ac:dyDescent="0.25">
      <c r="A1713" t="s">
        <v>466</v>
      </c>
      <c r="B1713" t="s">
        <v>479</v>
      </c>
      <c r="C1713" t="s">
        <v>2454</v>
      </c>
      <c r="D1713" t="s">
        <v>2040</v>
      </c>
      <c r="E1713" t="s">
        <v>118</v>
      </c>
      <c r="F1713">
        <v>7790762051473</v>
      </c>
      <c r="G1713" t="s">
        <v>24</v>
      </c>
      <c r="I1713">
        <v>46.72</v>
      </c>
      <c r="K1713">
        <v>46.72</v>
      </c>
      <c r="L1713">
        <v>2</v>
      </c>
      <c r="M1713" t="s">
        <v>203</v>
      </c>
      <c r="N1713">
        <v>1</v>
      </c>
      <c r="O1713" s="28">
        <v>41690</v>
      </c>
      <c r="P1713" t="s">
        <v>231</v>
      </c>
      <c r="R1713">
        <v>26.5</v>
      </c>
      <c r="S1713">
        <v>16</v>
      </c>
      <c r="T1713">
        <v>20110201</v>
      </c>
      <c r="U1713">
        <v>20250131</v>
      </c>
      <c r="V1713">
        <v>50202203</v>
      </c>
      <c r="W1713" t="s">
        <v>2043</v>
      </c>
    </row>
    <row r="1714" spans="1:23" x14ac:dyDescent="0.25">
      <c r="A1714" t="s">
        <v>466</v>
      </c>
      <c r="B1714" t="s">
        <v>479</v>
      </c>
      <c r="C1714" t="s">
        <v>2454</v>
      </c>
      <c r="D1714" t="s">
        <v>2040</v>
      </c>
      <c r="E1714" t="s">
        <v>3900</v>
      </c>
      <c r="F1714">
        <v>7790762050001</v>
      </c>
      <c r="G1714" t="s">
        <v>3901</v>
      </c>
      <c r="I1714">
        <v>57.39</v>
      </c>
      <c r="K1714">
        <v>57.39</v>
      </c>
      <c r="L1714">
        <v>2</v>
      </c>
      <c r="M1714" t="s">
        <v>203</v>
      </c>
      <c r="N1714">
        <v>1</v>
      </c>
      <c r="O1714" s="28">
        <v>42534</v>
      </c>
      <c r="P1714" t="s">
        <v>231</v>
      </c>
      <c r="R1714">
        <v>26.5</v>
      </c>
      <c r="S1714">
        <v>16</v>
      </c>
      <c r="T1714">
        <v>20151001</v>
      </c>
      <c r="U1714">
        <v>20250131</v>
      </c>
      <c r="V1714">
        <v>50202203</v>
      </c>
      <c r="W1714" t="s">
        <v>2043</v>
      </c>
    </row>
    <row r="1715" spans="1:23" x14ac:dyDescent="0.25">
      <c r="A1715" t="s">
        <v>466</v>
      </c>
      <c r="B1715" t="s">
        <v>479</v>
      </c>
      <c r="C1715" t="s">
        <v>2454</v>
      </c>
      <c r="D1715" t="s">
        <v>2040</v>
      </c>
      <c r="E1715" t="s">
        <v>3902</v>
      </c>
      <c r="F1715">
        <v>7790762051114</v>
      </c>
      <c r="G1715" t="s">
        <v>3903</v>
      </c>
      <c r="I1715">
        <v>46.72</v>
      </c>
      <c r="K1715">
        <v>46.72</v>
      </c>
      <c r="L1715">
        <v>2</v>
      </c>
      <c r="M1715" t="s">
        <v>203</v>
      </c>
      <c r="N1715">
        <v>1</v>
      </c>
      <c r="O1715" s="28">
        <v>41577</v>
      </c>
      <c r="P1715" t="s">
        <v>231</v>
      </c>
      <c r="R1715">
        <v>26.5</v>
      </c>
      <c r="S1715">
        <v>16</v>
      </c>
      <c r="T1715">
        <v>20110201</v>
      </c>
      <c r="U1715">
        <v>20250131</v>
      </c>
      <c r="V1715">
        <v>50202203</v>
      </c>
      <c r="W1715" t="s">
        <v>2043</v>
      </c>
    </row>
    <row r="1716" spans="1:23" x14ac:dyDescent="0.25">
      <c r="A1716" t="s">
        <v>466</v>
      </c>
      <c r="B1716" t="s">
        <v>479</v>
      </c>
      <c r="C1716" t="s">
        <v>2454</v>
      </c>
      <c r="D1716" t="s">
        <v>2040</v>
      </c>
      <c r="E1716" t="s">
        <v>3904</v>
      </c>
      <c r="F1716">
        <v>7790762051824</v>
      </c>
      <c r="G1716" t="s">
        <v>3905</v>
      </c>
      <c r="I1716">
        <v>91.3</v>
      </c>
      <c r="K1716">
        <v>91.3</v>
      </c>
      <c r="L1716">
        <v>2</v>
      </c>
      <c r="M1716" t="s">
        <v>203</v>
      </c>
      <c r="N1716">
        <v>1</v>
      </c>
      <c r="O1716" s="28">
        <v>43208</v>
      </c>
      <c r="P1716" t="s">
        <v>231</v>
      </c>
      <c r="R1716">
        <v>26.5</v>
      </c>
      <c r="S1716">
        <v>16</v>
      </c>
      <c r="T1716">
        <v>20151001</v>
      </c>
      <c r="U1716">
        <v>20250131</v>
      </c>
      <c r="V1716">
        <v>50202203</v>
      </c>
      <c r="W1716" t="s">
        <v>2043</v>
      </c>
    </row>
    <row r="1717" spans="1:23" x14ac:dyDescent="0.25">
      <c r="A1717" t="s">
        <v>466</v>
      </c>
      <c r="B1717" t="s">
        <v>479</v>
      </c>
      <c r="C1717" t="s">
        <v>2454</v>
      </c>
      <c r="D1717" t="s">
        <v>2040</v>
      </c>
      <c r="E1717" t="s">
        <v>119</v>
      </c>
      <c r="F1717">
        <v>7790762051442</v>
      </c>
      <c r="G1717" t="s">
        <v>25</v>
      </c>
      <c r="I1717">
        <v>91.3</v>
      </c>
      <c r="K1717">
        <v>91.3</v>
      </c>
      <c r="L1717">
        <v>2</v>
      </c>
      <c r="M1717" t="s">
        <v>203</v>
      </c>
      <c r="N1717">
        <v>1</v>
      </c>
      <c r="O1717" s="28">
        <v>42521</v>
      </c>
      <c r="P1717" t="s">
        <v>231</v>
      </c>
      <c r="R1717">
        <v>26.5</v>
      </c>
      <c r="S1717">
        <v>16</v>
      </c>
      <c r="T1717">
        <v>20151001</v>
      </c>
      <c r="U1717">
        <v>20250131</v>
      </c>
      <c r="V1717">
        <v>50202203</v>
      </c>
      <c r="W1717" t="s">
        <v>2043</v>
      </c>
    </row>
    <row r="1718" spans="1:23" x14ac:dyDescent="0.25">
      <c r="A1718" t="s">
        <v>466</v>
      </c>
      <c r="B1718" t="s">
        <v>479</v>
      </c>
      <c r="C1718" t="s">
        <v>2454</v>
      </c>
      <c r="D1718" t="s">
        <v>2040</v>
      </c>
      <c r="E1718" t="s">
        <v>3906</v>
      </c>
      <c r="F1718">
        <v>7790762051435</v>
      </c>
      <c r="G1718" t="s">
        <v>3907</v>
      </c>
      <c r="I1718">
        <v>91.3</v>
      </c>
      <c r="K1718">
        <v>91.3</v>
      </c>
      <c r="L1718">
        <v>2</v>
      </c>
      <c r="M1718" t="s">
        <v>203</v>
      </c>
      <c r="N1718">
        <v>1</v>
      </c>
      <c r="O1718" s="28">
        <v>42521</v>
      </c>
      <c r="P1718" t="s">
        <v>231</v>
      </c>
      <c r="R1718">
        <v>26.5</v>
      </c>
      <c r="S1718">
        <v>16</v>
      </c>
      <c r="T1718">
        <v>20151001</v>
      </c>
      <c r="U1718">
        <v>20250131</v>
      </c>
      <c r="V1718">
        <v>50202203</v>
      </c>
      <c r="W1718" t="s">
        <v>2043</v>
      </c>
    </row>
    <row r="1719" spans="1:23" x14ac:dyDescent="0.25">
      <c r="A1719" t="s">
        <v>466</v>
      </c>
      <c r="B1719" t="s">
        <v>479</v>
      </c>
      <c r="C1719" t="s">
        <v>2454</v>
      </c>
      <c r="D1719" t="s">
        <v>2040</v>
      </c>
      <c r="E1719" t="s">
        <v>3908</v>
      </c>
      <c r="F1719">
        <v>7790762051831</v>
      </c>
      <c r="G1719" t="s">
        <v>3909</v>
      </c>
      <c r="I1719">
        <v>91.3</v>
      </c>
      <c r="K1719">
        <v>91.3</v>
      </c>
      <c r="L1719">
        <v>2</v>
      </c>
      <c r="M1719" t="s">
        <v>203</v>
      </c>
      <c r="N1719">
        <v>1</v>
      </c>
      <c r="O1719" s="28">
        <v>43182</v>
      </c>
      <c r="P1719" t="s">
        <v>231</v>
      </c>
      <c r="R1719">
        <v>26.5</v>
      </c>
      <c r="S1719">
        <v>16</v>
      </c>
      <c r="T1719">
        <v>20151001</v>
      </c>
      <c r="U1719">
        <v>20250131</v>
      </c>
      <c r="V1719">
        <v>50202203</v>
      </c>
      <c r="W1719" t="s">
        <v>2043</v>
      </c>
    </row>
    <row r="1720" spans="1:23" x14ac:dyDescent="0.25">
      <c r="A1720" t="s">
        <v>466</v>
      </c>
      <c r="B1720" t="s">
        <v>479</v>
      </c>
      <c r="C1720" t="s">
        <v>2454</v>
      </c>
      <c r="D1720" t="s">
        <v>2040</v>
      </c>
      <c r="E1720" t="s">
        <v>3910</v>
      </c>
      <c r="F1720">
        <v>7790762051121</v>
      </c>
      <c r="G1720" t="s">
        <v>3911</v>
      </c>
      <c r="I1720">
        <v>46.72</v>
      </c>
      <c r="K1720">
        <v>46.72</v>
      </c>
      <c r="L1720">
        <v>2</v>
      </c>
      <c r="M1720" t="s">
        <v>203</v>
      </c>
      <c r="N1720">
        <v>1</v>
      </c>
      <c r="O1720" s="28">
        <v>41526</v>
      </c>
      <c r="P1720" t="s">
        <v>231</v>
      </c>
      <c r="R1720">
        <v>26.5</v>
      </c>
      <c r="S1720">
        <v>16</v>
      </c>
      <c r="T1720">
        <v>20110201</v>
      </c>
      <c r="U1720">
        <v>20250131</v>
      </c>
      <c r="V1720">
        <v>50202203</v>
      </c>
      <c r="W1720" t="s">
        <v>2043</v>
      </c>
    </row>
    <row r="1721" spans="1:23" x14ac:dyDescent="0.25">
      <c r="A1721" t="s">
        <v>466</v>
      </c>
      <c r="B1721" t="s">
        <v>479</v>
      </c>
      <c r="C1721" t="s">
        <v>2454</v>
      </c>
      <c r="D1721" t="s">
        <v>2040</v>
      </c>
      <c r="E1721" t="s">
        <v>117</v>
      </c>
      <c r="F1721">
        <v>7790762001348</v>
      </c>
      <c r="G1721" t="s">
        <v>26</v>
      </c>
      <c r="I1721">
        <v>57.39</v>
      </c>
      <c r="K1721">
        <v>57.39</v>
      </c>
      <c r="L1721">
        <v>2</v>
      </c>
      <c r="M1721" t="s">
        <v>203</v>
      </c>
      <c r="N1721">
        <v>1</v>
      </c>
      <c r="O1721" s="28">
        <v>42597</v>
      </c>
      <c r="P1721" t="s">
        <v>231</v>
      </c>
      <c r="R1721">
        <v>26.5</v>
      </c>
      <c r="S1721">
        <v>16</v>
      </c>
      <c r="T1721">
        <v>20151001</v>
      </c>
      <c r="U1721">
        <v>20250131</v>
      </c>
      <c r="V1721">
        <v>50202203</v>
      </c>
      <c r="W1721" t="s">
        <v>2043</v>
      </c>
    </row>
    <row r="1722" spans="1:23" x14ac:dyDescent="0.25">
      <c r="A1722" t="s">
        <v>466</v>
      </c>
      <c r="B1722" t="s">
        <v>479</v>
      </c>
      <c r="C1722" t="s">
        <v>2454</v>
      </c>
      <c r="D1722" t="s">
        <v>2040</v>
      </c>
      <c r="E1722" t="s">
        <v>114</v>
      </c>
      <c r="F1722">
        <v>7790762051138</v>
      </c>
      <c r="G1722" t="s">
        <v>27</v>
      </c>
      <c r="I1722">
        <v>46.72</v>
      </c>
      <c r="K1722">
        <v>46.72</v>
      </c>
      <c r="L1722">
        <v>2</v>
      </c>
      <c r="M1722" t="s">
        <v>203</v>
      </c>
      <c r="N1722">
        <v>1</v>
      </c>
      <c r="O1722" s="28">
        <v>41541</v>
      </c>
      <c r="P1722" t="s">
        <v>231</v>
      </c>
      <c r="R1722">
        <v>26.5</v>
      </c>
      <c r="S1722">
        <v>16</v>
      </c>
      <c r="T1722">
        <v>20110201</v>
      </c>
      <c r="U1722">
        <v>20250131</v>
      </c>
      <c r="V1722">
        <v>50202203</v>
      </c>
      <c r="W1722" t="s">
        <v>2043</v>
      </c>
    </row>
    <row r="1723" spans="1:23" x14ac:dyDescent="0.25">
      <c r="A1723" t="s">
        <v>466</v>
      </c>
      <c r="B1723" t="s">
        <v>479</v>
      </c>
      <c r="C1723" t="s">
        <v>2454</v>
      </c>
      <c r="D1723" t="s">
        <v>2040</v>
      </c>
      <c r="E1723" t="s">
        <v>3912</v>
      </c>
      <c r="F1723">
        <v>7790762000686</v>
      </c>
      <c r="G1723" t="s">
        <v>3913</v>
      </c>
      <c r="I1723">
        <v>57.39</v>
      </c>
      <c r="K1723">
        <v>57.39</v>
      </c>
      <c r="L1723">
        <v>2</v>
      </c>
      <c r="M1723" t="s">
        <v>203</v>
      </c>
      <c r="N1723">
        <v>1</v>
      </c>
      <c r="O1723" s="28">
        <v>42527</v>
      </c>
      <c r="P1723" t="s">
        <v>231</v>
      </c>
      <c r="R1723">
        <v>26.5</v>
      </c>
      <c r="S1723">
        <v>16</v>
      </c>
      <c r="T1723">
        <v>20151001</v>
      </c>
      <c r="U1723">
        <v>20250131</v>
      </c>
      <c r="V1723">
        <v>50202203</v>
      </c>
      <c r="W1723" t="s">
        <v>2043</v>
      </c>
    </row>
    <row r="1724" spans="1:23" x14ac:dyDescent="0.25">
      <c r="A1724" t="s">
        <v>466</v>
      </c>
      <c r="B1724" t="s">
        <v>479</v>
      </c>
      <c r="C1724" t="s">
        <v>2454</v>
      </c>
      <c r="D1724" t="s">
        <v>2040</v>
      </c>
      <c r="E1724" t="s">
        <v>116</v>
      </c>
      <c r="F1724">
        <v>7790762001287</v>
      </c>
      <c r="G1724" t="s">
        <v>28</v>
      </c>
      <c r="I1724">
        <v>57.39</v>
      </c>
      <c r="K1724">
        <v>57.39</v>
      </c>
      <c r="L1724">
        <v>2</v>
      </c>
      <c r="M1724" t="s">
        <v>203</v>
      </c>
      <c r="N1724">
        <v>1</v>
      </c>
      <c r="O1724" s="28">
        <v>42578</v>
      </c>
      <c r="P1724" t="s">
        <v>231</v>
      </c>
      <c r="R1724">
        <v>26.5</v>
      </c>
      <c r="S1724">
        <v>16</v>
      </c>
      <c r="T1724">
        <v>20151001</v>
      </c>
      <c r="U1724">
        <v>20250131</v>
      </c>
      <c r="V1724">
        <v>50202203</v>
      </c>
      <c r="W1724" t="s">
        <v>2043</v>
      </c>
    </row>
    <row r="1725" spans="1:23" x14ac:dyDescent="0.25">
      <c r="A1725" t="s">
        <v>466</v>
      </c>
      <c r="B1725" t="s">
        <v>525</v>
      </c>
      <c r="C1725" t="s">
        <v>2822</v>
      </c>
      <c r="D1725" t="s">
        <v>2040</v>
      </c>
      <c r="E1725" t="s">
        <v>3914</v>
      </c>
      <c r="F1725">
        <v>8437007600919</v>
      </c>
      <c r="G1725" t="s">
        <v>3915</v>
      </c>
      <c r="I1725">
        <v>288</v>
      </c>
      <c r="K1725">
        <v>288</v>
      </c>
      <c r="L1725">
        <v>2</v>
      </c>
      <c r="M1725" t="s">
        <v>203</v>
      </c>
      <c r="N1725">
        <v>1</v>
      </c>
      <c r="O1725" s="28">
        <v>41170</v>
      </c>
      <c r="P1725" t="s">
        <v>231</v>
      </c>
      <c r="R1725">
        <v>26.5</v>
      </c>
      <c r="S1725">
        <v>16</v>
      </c>
      <c r="T1725">
        <v>20100922</v>
      </c>
      <c r="U1725">
        <v>20250131</v>
      </c>
      <c r="V1725">
        <v>50202200</v>
      </c>
      <c r="W1725" t="s">
        <v>1556</v>
      </c>
    </row>
    <row r="1726" spans="1:23" x14ac:dyDescent="0.25">
      <c r="A1726" t="s">
        <v>466</v>
      </c>
      <c r="B1726" t="s">
        <v>525</v>
      </c>
      <c r="C1726" t="s">
        <v>2822</v>
      </c>
      <c r="D1726" t="s">
        <v>2040</v>
      </c>
      <c r="E1726" t="s">
        <v>3916</v>
      </c>
      <c r="F1726">
        <v>8437007600995</v>
      </c>
      <c r="G1726" t="s">
        <v>3917</v>
      </c>
      <c r="I1726">
        <v>292</v>
      </c>
      <c r="K1726">
        <v>292</v>
      </c>
      <c r="L1726">
        <v>2</v>
      </c>
      <c r="M1726" t="s">
        <v>203</v>
      </c>
      <c r="N1726">
        <v>1</v>
      </c>
      <c r="O1726" s="28">
        <v>42156</v>
      </c>
      <c r="P1726" t="s">
        <v>231</v>
      </c>
      <c r="R1726">
        <v>26.5</v>
      </c>
      <c r="S1726">
        <v>16</v>
      </c>
      <c r="T1726">
        <v>20111220</v>
      </c>
      <c r="U1726">
        <v>20250131</v>
      </c>
      <c r="V1726">
        <v>50202200</v>
      </c>
      <c r="W1726" t="s">
        <v>1556</v>
      </c>
    </row>
    <row r="1727" spans="1:23" x14ac:dyDescent="0.25">
      <c r="A1727" t="s">
        <v>466</v>
      </c>
      <c r="B1727" t="s">
        <v>525</v>
      </c>
      <c r="C1727" t="s">
        <v>2822</v>
      </c>
      <c r="D1727" t="s">
        <v>2040</v>
      </c>
      <c r="E1727" t="s">
        <v>3918</v>
      </c>
      <c r="F1727">
        <v>8436538810262</v>
      </c>
      <c r="G1727" t="s">
        <v>3919</v>
      </c>
      <c r="I1727">
        <v>292</v>
      </c>
      <c r="K1727">
        <v>292</v>
      </c>
      <c r="L1727">
        <v>2</v>
      </c>
      <c r="M1727" t="s">
        <v>203</v>
      </c>
      <c r="N1727">
        <v>1</v>
      </c>
      <c r="O1727" s="28">
        <v>42349</v>
      </c>
      <c r="P1727" t="s">
        <v>231</v>
      </c>
      <c r="R1727">
        <v>26.5</v>
      </c>
      <c r="S1727">
        <v>16</v>
      </c>
      <c r="T1727">
        <v>20150911</v>
      </c>
      <c r="U1727">
        <v>20250131</v>
      </c>
      <c r="V1727">
        <v>50202200</v>
      </c>
      <c r="W1727" t="s">
        <v>1556</v>
      </c>
    </row>
    <row r="1728" spans="1:23" x14ac:dyDescent="0.25">
      <c r="A1728" t="s">
        <v>466</v>
      </c>
      <c r="B1728" t="s">
        <v>525</v>
      </c>
      <c r="C1728" t="s">
        <v>2822</v>
      </c>
      <c r="D1728" t="s">
        <v>2040</v>
      </c>
      <c r="E1728" t="s">
        <v>3920</v>
      </c>
      <c r="F1728">
        <v>8436538813829</v>
      </c>
      <c r="G1728" t="s">
        <v>3921</v>
      </c>
      <c r="I1728">
        <v>450.59</v>
      </c>
      <c r="K1728">
        <v>450.59</v>
      </c>
      <c r="L1728">
        <v>2</v>
      </c>
      <c r="M1728" t="s">
        <v>203</v>
      </c>
      <c r="N1728">
        <v>1</v>
      </c>
      <c r="O1728" s="28">
        <v>45481</v>
      </c>
      <c r="P1728" t="s">
        <v>201</v>
      </c>
      <c r="Q1728" t="s">
        <v>202</v>
      </c>
      <c r="R1728">
        <v>26.5</v>
      </c>
      <c r="S1728">
        <v>16</v>
      </c>
      <c r="T1728">
        <v>20240611</v>
      </c>
      <c r="U1728">
        <v>20250131</v>
      </c>
      <c r="V1728">
        <v>50202203</v>
      </c>
      <c r="W1728" t="s">
        <v>2043</v>
      </c>
    </row>
    <row r="1729" spans="1:23" x14ac:dyDescent="0.25">
      <c r="A1729" t="s">
        <v>466</v>
      </c>
      <c r="B1729" t="s">
        <v>2098</v>
      </c>
      <c r="C1729" t="s">
        <v>3922</v>
      </c>
      <c r="D1729" t="s">
        <v>2040</v>
      </c>
      <c r="E1729" t="s">
        <v>3923</v>
      </c>
      <c r="F1729">
        <v>7804320634432</v>
      </c>
      <c r="G1729" t="s">
        <v>3924</v>
      </c>
      <c r="I1729">
        <v>2371.54</v>
      </c>
      <c r="K1729">
        <v>2371.54</v>
      </c>
      <c r="L1729">
        <v>2</v>
      </c>
      <c r="M1729" t="s">
        <v>203</v>
      </c>
      <c r="N1729">
        <v>1</v>
      </c>
      <c r="O1729" s="28">
        <v>45533</v>
      </c>
      <c r="P1729" t="s">
        <v>201</v>
      </c>
      <c r="Q1729" t="s">
        <v>202</v>
      </c>
      <c r="R1729">
        <v>26.5</v>
      </c>
      <c r="S1729">
        <v>16</v>
      </c>
      <c r="T1729">
        <v>20240523</v>
      </c>
      <c r="U1729">
        <v>20250131</v>
      </c>
      <c r="V1729">
        <v>50202203</v>
      </c>
      <c r="W1729" t="s">
        <v>2043</v>
      </c>
    </row>
    <row r="1730" spans="1:23" x14ac:dyDescent="0.25">
      <c r="A1730" t="s">
        <v>466</v>
      </c>
      <c r="B1730" t="s">
        <v>479</v>
      </c>
      <c r="C1730" t="s">
        <v>3925</v>
      </c>
      <c r="D1730" t="s">
        <v>2040</v>
      </c>
      <c r="E1730" t="s">
        <v>157</v>
      </c>
      <c r="F1730">
        <v>8437004687081</v>
      </c>
      <c r="G1730" t="s">
        <v>158</v>
      </c>
      <c r="I1730">
        <v>284.62</v>
      </c>
      <c r="K1730">
        <v>284.62</v>
      </c>
      <c r="L1730">
        <v>2</v>
      </c>
      <c r="M1730" t="s">
        <v>203</v>
      </c>
      <c r="N1730">
        <v>1</v>
      </c>
      <c r="O1730" s="28">
        <v>41947</v>
      </c>
      <c r="P1730" t="s">
        <v>231</v>
      </c>
      <c r="R1730">
        <v>30</v>
      </c>
      <c r="S1730">
        <v>16</v>
      </c>
      <c r="T1730">
        <v>20130415</v>
      </c>
      <c r="U1730">
        <v>20250131</v>
      </c>
    </row>
    <row r="1731" spans="1:23" x14ac:dyDescent="0.25">
      <c r="A1731" t="s">
        <v>466</v>
      </c>
      <c r="B1731" t="s">
        <v>2089</v>
      </c>
      <c r="C1731" t="s">
        <v>352</v>
      </c>
      <c r="D1731" t="s">
        <v>2040</v>
      </c>
      <c r="E1731" t="s">
        <v>3926</v>
      </c>
      <c r="F1731">
        <v>165</v>
      </c>
      <c r="G1731" t="s">
        <v>3927</v>
      </c>
      <c r="I1731">
        <v>3015.38</v>
      </c>
      <c r="K1731">
        <v>3015.38</v>
      </c>
      <c r="L1731">
        <v>2</v>
      </c>
      <c r="M1731" t="s">
        <v>203</v>
      </c>
      <c r="N1731">
        <v>1</v>
      </c>
      <c r="O1731" s="28">
        <v>43822</v>
      </c>
      <c r="P1731" t="s">
        <v>231</v>
      </c>
      <c r="R1731">
        <v>30</v>
      </c>
      <c r="S1731">
        <v>16</v>
      </c>
      <c r="T1731">
        <v>20191223</v>
      </c>
      <c r="U1731">
        <v>20250131</v>
      </c>
      <c r="V1731">
        <v>50202203</v>
      </c>
      <c r="W1731" t="s">
        <v>2043</v>
      </c>
    </row>
    <row r="1732" spans="1:23" x14ac:dyDescent="0.25">
      <c r="A1732" t="s">
        <v>466</v>
      </c>
      <c r="B1732" t="s">
        <v>2089</v>
      </c>
      <c r="C1732" t="s">
        <v>352</v>
      </c>
      <c r="D1732" t="s">
        <v>2040</v>
      </c>
      <c r="E1732" t="s">
        <v>3928</v>
      </c>
      <c r="F1732">
        <v>8437008113685</v>
      </c>
      <c r="G1732" t="s">
        <v>3929</v>
      </c>
      <c r="I1732">
        <v>691.7</v>
      </c>
      <c r="K1732">
        <v>691.7</v>
      </c>
      <c r="L1732">
        <v>2</v>
      </c>
      <c r="M1732" t="s">
        <v>203</v>
      </c>
      <c r="N1732">
        <v>1</v>
      </c>
      <c r="O1732" s="28">
        <v>44560</v>
      </c>
      <c r="P1732" t="s">
        <v>201</v>
      </c>
      <c r="R1732">
        <v>26.5</v>
      </c>
      <c r="S1732">
        <v>16</v>
      </c>
      <c r="T1732">
        <v>20240523</v>
      </c>
      <c r="U1732">
        <v>20250131</v>
      </c>
      <c r="V1732">
        <v>50202203</v>
      </c>
      <c r="W1732" t="s">
        <v>2043</v>
      </c>
    </row>
    <row r="1733" spans="1:23" x14ac:dyDescent="0.25">
      <c r="A1733" t="s">
        <v>466</v>
      </c>
      <c r="B1733" t="s">
        <v>2089</v>
      </c>
      <c r="C1733" t="s">
        <v>352</v>
      </c>
      <c r="D1733" t="s">
        <v>2040</v>
      </c>
      <c r="E1733" t="s">
        <v>3930</v>
      </c>
      <c r="F1733">
        <v>8437008113876</v>
      </c>
      <c r="G1733" t="s">
        <v>3931</v>
      </c>
      <c r="I1733">
        <v>1692.31</v>
      </c>
      <c r="K1733">
        <v>1692.31</v>
      </c>
      <c r="L1733">
        <v>2</v>
      </c>
      <c r="M1733" t="s">
        <v>203</v>
      </c>
      <c r="N1733">
        <v>1</v>
      </c>
      <c r="O1733" s="28">
        <v>43733</v>
      </c>
      <c r="P1733" t="s">
        <v>231</v>
      </c>
      <c r="R1733">
        <v>30</v>
      </c>
      <c r="S1733">
        <v>16</v>
      </c>
      <c r="T1733">
        <v>20240513</v>
      </c>
      <c r="U1733">
        <v>20250131</v>
      </c>
      <c r="V1733">
        <v>50202203</v>
      </c>
      <c r="W1733" t="s">
        <v>2043</v>
      </c>
    </row>
    <row r="1734" spans="1:23" x14ac:dyDescent="0.25">
      <c r="A1734" t="s">
        <v>466</v>
      </c>
      <c r="B1734" t="s">
        <v>2089</v>
      </c>
      <c r="C1734" t="s">
        <v>352</v>
      </c>
      <c r="D1734" t="s">
        <v>2040</v>
      </c>
      <c r="E1734" t="s">
        <v>3932</v>
      </c>
      <c r="F1734">
        <v>8437008113807</v>
      </c>
      <c r="G1734" t="s">
        <v>3933</v>
      </c>
      <c r="I1734">
        <v>776.92</v>
      </c>
      <c r="K1734">
        <v>776.92</v>
      </c>
      <c r="L1734">
        <v>2</v>
      </c>
      <c r="M1734" t="s">
        <v>203</v>
      </c>
      <c r="N1734">
        <v>1</v>
      </c>
      <c r="O1734" s="28">
        <v>45420</v>
      </c>
      <c r="P1734" t="s">
        <v>231</v>
      </c>
      <c r="R1734">
        <v>30</v>
      </c>
      <c r="S1734">
        <v>16</v>
      </c>
      <c r="T1734">
        <v>20240611</v>
      </c>
      <c r="U1734">
        <v>20250131</v>
      </c>
      <c r="V1734">
        <v>50202203</v>
      </c>
      <c r="W1734" t="s">
        <v>2043</v>
      </c>
    </row>
    <row r="1735" spans="1:23" x14ac:dyDescent="0.25">
      <c r="A1735" t="s">
        <v>466</v>
      </c>
      <c r="B1735" t="s">
        <v>2089</v>
      </c>
      <c r="C1735" t="s">
        <v>352</v>
      </c>
      <c r="D1735" t="s">
        <v>2040</v>
      </c>
      <c r="E1735" t="s">
        <v>3934</v>
      </c>
      <c r="F1735">
        <v>8437008113951</v>
      </c>
      <c r="G1735" t="s">
        <v>3935</v>
      </c>
      <c r="I1735">
        <v>1838.46</v>
      </c>
      <c r="K1735">
        <v>1838.46</v>
      </c>
      <c r="L1735">
        <v>2</v>
      </c>
      <c r="M1735" t="s">
        <v>203</v>
      </c>
      <c r="N1735">
        <v>1</v>
      </c>
      <c r="P1735" t="s">
        <v>201</v>
      </c>
      <c r="R1735">
        <v>30</v>
      </c>
      <c r="S1735">
        <v>16</v>
      </c>
      <c r="T1735">
        <v>20240709</v>
      </c>
      <c r="U1735">
        <v>20250131</v>
      </c>
      <c r="V1735">
        <v>50202203</v>
      </c>
      <c r="W1735" t="s">
        <v>2043</v>
      </c>
    </row>
    <row r="1736" spans="1:23" x14ac:dyDescent="0.25">
      <c r="A1736" t="s">
        <v>466</v>
      </c>
      <c r="B1736" t="s">
        <v>2089</v>
      </c>
      <c r="C1736" t="s">
        <v>352</v>
      </c>
      <c r="D1736" t="s">
        <v>2040</v>
      </c>
      <c r="E1736" t="s">
        <v>3936</v>
      </c>
      <c r="F1736">
        <v>8437020273114</v>
      </c>
      <c r="G1736" t="s">
        <v>3937</v>
      </c>
      <c r="I1736">
        <v>846.15</v>
      </c>
      <c r="K1736">
        <v>846.15</v>
      </c>
      <c r="L1736">
        <v>2</v>
      </c>
      <c r="M1736" t="s">
        <v>203</v>
      </c>
      <c r="N1736">
        <v>1</v>
      </c>
      <c r="O1736" s="28">
        <v>45226</v>
      </c>
      <c r="P1736" t="s">
        <v>201</v>
      </c>
      <c r="R1736">
        <v>30</v>
      </c>
      <c r="S1736">
        <v>16</v>
      </c>
      <c r="T1736">
        <v>20240513</v>
      </c>
      <c r="U1736">
        <v>20250131</v>
      </c>
      <c r="V1736">
        <v>50202203</v>
      </c>
      <c r="W1736" t="s">
        <v>2043</v>
      </c>
    </row>
    <row r="1737" spans="1:23" x14ac:dyDescent="0.25">
      <c r="A1737" t="s">
        <v>466</v>
      </c>
      <c r="B1737" t="s">
        <v>2089</v>
      </c>
      <c r="C1737" t="s">
        <v>352</v>
      </c>
      <c r="D1737" t="s">
        <v>2040</v>
      </c>
      <c r="E1737" t="s">
        <v>3938</v>
      </c>
      <c r="F1737">
        <v>8437020273152</v>
      </c>
      <c r="G1737" t="s">
        <v>3939</v>
      </c>
      <c r="I1737">
        <v>923.08</v>
      </c>
      <c r="K1737">
        <v>923.08</v>
      </c>
      <c r="L1737">
        <v>2</v>
      </c>
      <c r="M1737" t="s">
        <v>203</v>
      </c>
      <c r="N1737">
        <v>1</v>
      </c>
      <c r="O1737" s="28">
        <v>45575</v>
      </c>
      <c r="P1737" t="s">
        <v>201</v>
      </c>
      <c r="R1737">
        <v>30</v>
      </c>
      <c r="S1737">
        <v>16</v>
      </c>
      <c r="T1737">
        <v>20241003</v>
      </c>
      <c r="U1737">
        <v>20250131</v>
      </c>
      <c r="V1737">
        <v>50202203</v>
      </c>
      <c r="W1737" t="s">
        <v>2043</v>
      </c>
    </row>
    <row r="1738" spans="1:23" x14ac:dyDescent="0.25">
      <c r="A1738" t="s">
        <v>466</v>
      </c>
      <c r="B1738" t="s">
        <v>2089</v>
      </c>
      <c r="C1738" t="s">
        <v>352</v>
      </c>
      <c r="D1738" t="s">
        <v>2040</v>
      </c>
      <c r="E1738" t="s">
        <v>3940</v>
      </c>
      <c r="F1738">
        <v>8437020273169</v>
      </c>
      <c r="G1738" t="s">
        <v>3941</v>
      </c>
      <c r="I1738">
        <v>1838.46</v>
      </c>
      <c r="K1738">
        <v>1838.46</v>
      </c>
      <c r="L1738">
        <v>2</v>
      </c>
      <c r="M1738" t="s">
        <v>203</v>
      </c>
      <c r="N1738">
        <v>1</v>
      </c>
      <c r="P1738" t="s">
        <v>201</v>
      </c>
      <c r="R1738">
        <v>30</v>
      </c>
      <c r="S1738">
        <v>16</v>
      </c>
      <c r="T1738">
        <v>20241027</v>
      </c>
      <c r="U1738">
        <v>20250131</v>
      </c>
      <c r="V1738">
        <v>50202203</v>
      </c>
      <c r="W1738" t="s">
        <v>2043</v>
      </c>
    </row>
    <row r="1739" spans="1:23" x14ac:dyDescent="0.25">
      <c r="A1739" t="s">
        <v>466</v>
      </c>
      <c r="B1739" t="s">
        <v>2089</v>
      </c>
      <c r="C1739" t="s">
        <v>352</v>
      </c>
      <c r="D1739" t="s">
        <v>2040</v>
      </c>
      <c r="E1739" t="s">
        <v>3942</v>
      </c>
      <c r="F1739">
        <v>8437020273176</v>
      </c>
      <c r="G1739" t="s">
        <v>3943</v>
      </c>
      <c r="I1739">
        <v>923.08</v>
      </c>
      <c r="K1739">
        <v>923.08</v>
      </c>
      <c r="L1739">
        <v>2</v>
      </c>
      <c r="M1739" t="s">
        <v>203</v>
      </c>
      <c r="N1739">
        <v>1</v>
      </c>
      <c r="O1739" s="28">
        <v>45635</v>
      </c>
      <c r="P1739" t="s">
        <v>201</v>
      </c>
      <c r="R1739">
        <v>30</v>
      </c>
      <c r="S1739">
        <v>16</v>
      </c>
      <c r="T1739">
        <v>20241114</v>
      </c>
      <c r="U1739">
        <v>20250131</v>
      </c>
      <c r="V1739">
        <v>50202203</v>
      </c>
      <c r="W1739" t="s">
        <v>2043</v>
      </c>
    </row>
    <row r="1740" spans="1:23" x14ac:dyDescent="0.25">
      <c r="A1740" t="s">
        <v>466</v>
      </c>
      <c r="B1740" t="s">
        <v>2089</v>
      </c>
      <c r="C1740" t="s">
        <v>352</v>
      </c>
      <c r="D1740" t="s">
        <v>2040</v>
      </c>
      <c r="E1740" t="s">
        <v>3944</v>
      </c>
      <c r="F1740">
        <v>8437008113708</v>
      </c>
      <c r="G1740" t="s">
        <v>3945</v>
      </c>
      <c r="I1740">
        <v>1501.98</v>
      </c>
      <c r="K1740">
        <v>1501.98</v>
      </c>
      <c r="L1740">
        <v>2</v>
      </c>
      <c r="M1740" t="s">
        <v>203</v>
      </c>
      <c r="N1740">
        <v>1</v>
      </c>
      <c r="O1740" s="28">
        <v>43200</v>
      </c>
      <c r="P1740" t="s">
        <v>231</v>
      </c>
      <c r="R1740">
        <v>26.5</v>
      </c>
      <c r="S1740">
        <v>16</v>
      </c>
      <c r="T1740">
        <v>20180409</v>
      </c>
      <c r="U1740">
        <v>20250131</v>
      </c>
      <c r="V1740">
        <v>50202203</v>
      </c>
      <c r="W1740" t="s">
        <v>2043</v>
      </c>
    </row>
    <row r="1741" spans="1:23" x14ac:dyDescent="0.25">
      <c r="A1741" t="s">
        <v>466</v>
      </c>
      <c r="B1741" t="s">
        <v>2089</v>
      </c>
      <c r="C1741" t="s">
        <v>352</v>
      </c>
      <c r="D1741" t="s">
        <v>2040</v>
      </c>
      <c r="E1741" t="s">
        <v>3946</v>
      </c>
      <c r="F1741">
        <v>8437008113364</v>
      </c>
      <c r="G1741" t="s">
        <v>3947</v>
      </c>
      <c r="I1741">
        <v>3632.41</v>
      </c>
      <c r="K1741">
        <v>3632.41</v>
      </c>
      <c r="L1741">
        <v>2</v>
      </c>
      <c r="M1741" t="s">
        <v>203</v>
      </c>
      <c r="N1741">
        <v>1</v>
      </c>
      <c r="P1741" t="s">
        <v>231</v>
      </c>
      <c r="R1741">
        <v>26.5</v>
      </c>
      <c r="S1741">
        <v>16</v>
      </c>
      <c r="T1741">
        <v>20180518</v>
      </c>
      <c r="U1741">
        <v>20250131</v>
      </c>
      <c r="V1741">
        <v>50202203</v>
      </c>
      <c r="W1741" t="s">
        <v>2043</v>
      </c>
    </row>
    <row r="1742" spans="1:23" x14ac:dyDescent="0.25">
      <c r="A1742" t="s">
        <v>466</v>
      </c>
      <c r="B1742" t="s">
        <v>479</v>
      </c>
      <c r="C1742" t="s">
        <v>2460</v>
      </c>
      <c r="D1742" t="s">
        <v>2040</v>
      </c>
      <c r="E1742" t="s">
        <v>3948</v>
      </c>
      <c r="F1742">
        <v>8042295001517</v>
      </c>
      <c r="G1742" t="s">
        <v>3949</v>
      </c>
      <c r="I1742">
        <v>14.92</v>
      </c>
      <c r="K1742">
        <v>14.92</v>
      </c>
      <c r="L1742">
        <v>2</v>
      </c>
      <c r="M1742" t="s">
        <v>203</v>
      </c>
      <c r="N1742">
        <v>1</v>
      </c>
      <c r="P1742" t="s">
        <v>231</v>
      </c>
      <c r="R1742">
        <v>26.5</v>
      </c>
      <c r="S1742">
        <v>16</v>
      </c>
      <c r="T1742">
        <v>20050101</v>
      </c>
      <c r="U1742">
        <v>20250131</v>
      </c>
    </row>
    <row r="1743" spans="1:23" x14ac:dyDescent="0.25">
      <c r="A1743" t="s">
        <v>466</v>
      </c>
      <c r="B1743" t="s">
        <v>479</v>
      </c>
      <c r="C1743" t="s">
        <v>2460</v>
      </c>
      <c r="D1743" t="s">
        <v>2040</v>
      </c>
      <c r="E1743" t="s">
        <v>3950</v>
      </c>
      <c r="F1743">
        <v>8042295002002</v>
      </c>
      <c r="G1743" t="s">
        <v>3951</v>
      </c>
      <c r="I1743">
        <v>10.18</v>
      </c>
      <c r="K1743">
        <v>10.18</v>
      </c>
      <c r="L1743">
        <v>2</v>
      </c>
      <c r="M1743" t="s">
        <v>203</v>
      </c>
      <c r="N1743">
        <v>1</v>
      </c>
      <c r="O1743" s="28">
        <v>38603</v>
      </c>
      <c r="P1743" t="s">
        <v>231</v>
      </c>
      <c r="R1743">
        <v>26.5</v>
      </c>
      <c r="S1743">
        <v>16</v>
      </c>
      <c r="T1743">
        <v>20061130</v>
      </c>
      <c r="U1743">
        <v>20250131</v>
      </c>
    </row>
    <row r="1744" spans="1:23" x14ac:dyDescent="0.25">
      <c r="A1744" t="s">
        <v>466</v>
      </c>
      <c r="B1744" t="s">
        <v>2478</v>
      </c>
      <c r="C1744" t="s">
        <v>2479</v>
      </c>
      <c r="D1744" t="s">
        <v>2040</v>
      </c>
      <c r="E1744" t="s">
        <v>3952</v>
      </c>
      <c r="F1744">
        <v>85200000258</v>
      </c>
      <c r="G1744" t="s">
        <v>3953</v>
      </c>
      <c r="I1744">
        <v>127.27</v>
      </c>
      <c r="K1744">
        <v>127.27</v>
      </c>
      <c r="L1744">
        <v>2</v>
      </c>
      <c r="M1744" t="s">
        <v>203</v>
      </c>
      <c r="N1744">
        <v>1</v>
      </c>
      <c r="O1744" s="28">
        <v>45638</v>
      </c>
      <c r="P1744" t="s">
        <v>201</v>
      </c>
      <c r="R1744">
        <v>26.5</v>
      </c>
      <c r="S1744">
        <v>16</v>
      </c>
      <c r="T1744">
        <v>20240513</v>
      </c>
      <c r="U1744">
        <v>20250131</v>
      </c>
      <c r="V1744">
        <v>50202203</v>
      </c>
      <c r="W1744" t="s">
        <v>2043</v>
      </c>
    </row>
    <row r="1745" spans="1:23" x14ac:dyDescent="0.25">
      <c r="A1745" t="s">
        <v>466</v>
      </c>
      <c r="B1745" t="s">
        <v>2478</v>
      </c>
      <c r="C1745" t="s">
        <v>2479</v>
      </c>
      <c r="D1745" t="s">
        <v>2040</v>
      </c>
      <c r="E1745" t="s">
        <v>3954</v>
      </c>
      <c r="F1745">
        <v>7502219321035</v>
      </c>
      <c r="G1745" t="s">
        <v>3955</v>
      </c>
      <c r="I1745">
        <v>407.91</v>
      </c>
      <c r="K1745">
        <v>407.91</v>
      </c>
      <c r="L1745">
        <v>2</v>
      </c>
      <c r="M1745" t="s">
        <v>203</v>
      </c>
      <c r="N1745">
        <v>1</v>
      </c>
      <c r="P1745" t="s">
        <v>201</v>
      </c>
      <c r="R1745">
        <v>26.5</v>
      </c>
      <c r="S1745">
        <v>16</v>
      </c>
      <c r="T1745">
        <v>20240724</v>
      </c>
      <c r="U1745">
        <v>20250131</v>
      </c>
      <c r="V1745">
        <v>50202203</v>
      </c>
      <c r="W1745" t="s">
        <v>2043</v>
      </c>
    </row>
    <row r="1746" spans="1:23" x14ac:dyDescent="0.25">
      <c r="A1746" t="s">
        <v>466</v>
      </c>
      <c r="B1746" t="s">
        <v>2478</v>
      </c>
      <c r="C1746" t="s">
        <v>2479</v>
      </c>
      <c r="D1746" t="s">
        <v>2040</v>
      </c>
      <c r="E1746" t="s">
        <v>3956</v>
      </c>
      <c r="F1746">
        <v>85200218745</v>
      </c>
      <c r="G1746" t="s">
        <v>3957</v>
      </c>
      <c r="I1746">
        <v>135.97</v>
      </c>
      <c r="K1746">
        <v>135.97</v>
      </c>
      <c r="L1746">
        <v>2</v>
      </c>
      <c r="M1746" t="s">
        <v>203</v>
      </c>
      <c r="N1746">
        <v>1</v>
      </c>
      <c r="O1746" s="28">
        <v>45573</v>
      </c>
      <c r="P1746" t="s">
        <v>201</v>
      </c>
      <c r="R1746">
        <v>26.5</v>
      </c>
      <c r="S1746">
        <v>16</v>
      </c>
      <c r="T1746">
        <v>20240523</v>
      </c>
      <c r="U1746">
        <v>20250131</v>
      </c>
      <c r="V1746">
        <v>50202203</v>
      </c>
      <c r="W1746" t="s">
        <v>2043</v>
      </c>
    </row>
    <row r="1747" spans="1:23" x14ac:dyDescent="0.25">
      <c r="A1747" t="s">
        <v>466</v>
      </c>
      <c r="B1747" t="s">
        <v>2478</v>
      </c>
      <c r="C1747" t="s">
        <v>2479</v>
      </c>
      <c r="D1747" t="s">
        <v>2040</v>
      </c>
      <c r="E1747" t="s">
        <v>3958</v>
      </c>
      <c r="F1747">
        <v>85200000241</v>
      </c>
      <c r="G1747" t="s">
        <v>3959</v>
      </c>
      <c r="I1747">
        <v>127.27</v>
      </c>
      <c r="K1747">
        <v>127.27</v>
      </c>
      <c r="L1747">
        <v>2</v>
      </c>
      <c r="M1747" t="s">
        <v>203</v>
      </c>
      <c r="N1747">
        <v>1</v>
      </c>
      <c r="O1747" s="28">
        <v>45638</v>
      </c>
      <c r="P1747" t="s">
        <v>201</v>
      </c>
      <c r="R1747">
        <v>26.5</v>
      </c>
      <c r="S1747">
        <v>16</v>
      </c>
      <c r="T1747">
        <v>20240513</v>
      </c>
      <c r="U1747">
        <v>20250131</v>
      </c>
      <c r="V1747">
        <v>50202203</v>
      </c>
      <c r="W1747" t="s">
        <v>2043</v>
      </c>
    </row>
    <row r="1748" spans="1:23" x14ac:dyDescent="0.25">
      <c r="A1748" t="s">
        <v>466</v>
      </c>
      <c r="B1748" t="s">
        <v>2784</v>
      </c>
      <c r="C1748" t="s">
        <v>3960</v>
      </c>
      <c r="D1748" t="s">
        <v>2040</v>
      </c>
      <c r="E1748" t="s">
        <v>3961</v>
      </c>
      <c r="F1748">
        <v>7798051950872</v>
      </c>
      <c r="G1748" t="s">
        <v>3962</v>
      </c>
      <c r="I1748">
        <v>166.4</v>
      </c>
      <c r="K1748">
        <v>166.4</v>
      </c>
      <c r="L1748">
        <v>2</v>
      </c>
      <c r="M1748" t="s">
        <v>203</v>
      </c>
      <c r="N1748">
        <v>1</v>
      </c>
      <c r="O1748" s="28">
        <v>45625</v>
      </c>
      <c r="P1748" t="s">
        <v>201</v>
      </c>
      <c r="Q1748" t="s">
        <v>202</v>
      </c>
      <c r="R1748">
        <v>26.5</v>
      </c>
      <c r="S1748">
        <v>16</v>
      </c>
      <c r="T1748">
        <v>20240708</v>
      </c>
      <c r="U1748">
        <v>20250131</v>
      </c>
      <c r="V1748">
        <v>50202203</v>
      </c>
      <c r="W1748" t="s">
        <v>2043</v>
      </c>
    </row>
    <row r="1749" spans="1:23" x14ac:dyDescent="0.25">
      <c r="A1749" t="s">
        <v>466</v>
      </c>
      <c r="B1749" t="s">
        <v>479</v>
      </c>
      <c r="C1749" t="s">
        <v>3963</v>
      </c>
      <c r="D1749" t="s">
        <v>2040</v>
      </c>
      <c r="E1749" t="s">
        <v>3964</v>
      </c>
      <c r="F1749">
        <v>7790762050902</v>
      </c>
      <c r="G1749" t="s">
        <v>3965</v>
      </c>
      <c r="I1749">
        <v>296.44</v>
      </c>
      <c r="K1749">
        <v>296.44</v>
      </c>
      <c r="L1749">
        <v>2</v>
      </c>
      <c r="M1749" t="s">
        <v>203</v>
      </c>
      <c r="N1749">
        <v>1</v>
      </c>
      <c r="O1749" s="28">
        <v>43264</v>
      </c>
      <c r="P1749" t="s">
        <v>231</v>
      </c>
      <c r="R1749">
        <v>26.5</v>
      </c>
      <c r="S1749">
        <v>16</v>
      </c>
      <c r="T1749">
        <v>20151001</v>
      </c>
      <c r="U1749">
        <v>20250131</v>
      </c>
      <c r="V1749">
        <v>50202203</v>
      </c>
      <c r="W1749" t="s">
        <v>2043</v>
      </c>
    </row>
    <row r="1750" spans="1:23" x14ac:dyDescent="0.25">
      <c r="A1750" t="s">
        <v>466</v>
      </c>
      <c r="B1750" t="s">
        <v>2052</v>
      </c>
      <c r="C1750" t="s">
        <v>416</v>
      </c>
      <c r="D1750" t="s">
        <v>2040</v>
      </c>
      <c r="E1750" t="s">
        <v>3966</v>
      </c>
      <c r="F1750">
        <v>8436014243331</v>
      </c>
      <c r="G1750" t="s">
        <v>3967</v>
      </c>
      <c r="I1750">
        <v>4680</v>
      </c>
      <c r="K1750">
        <v>4680</v>
      </c>
      <c r="L1750">
        <v>2</v>
      </c>
      <c r="M1750" t="s">
        <v>203</v>
      </c>
      <c r="N1750">
        <v>1</v>
      </c>
      <c r="O1750" s="28">
        <v>41101</v>
      </c>
      <c r="P1750" t="s">
        <v>231</v>
      </c>
      <c r="R1750">
        <v>26.5</v>
      </c>
      <c r="S1750">
        <v>16</v>
      </c>
      <c r="T1750">
        <v>20100917</v>
      </c>
      <c r="U1750">
        <v>20250131</v>
      </c>
      <c r="V1750">
        <v>50202200</v>
      </c>
      <c r="W1750" t="s">
        <v>1556</v>
      </c>
    </row>
    <row r="1751" spans="1:23" x14ac:dyDescent="0.25">
      <c r="A1751" t="s">
        <v>466</v>
      </c>
      <c r="B1751" t="s">
        <v>2052</v>
      </c>
      <c r="C1751" t="s">
        <v>416</v>
      </c>
      <c r="D1751" t="s">
        <v>2040</v>
      </c>
      <c r="E1751" t="s">
        <v>3968</v>
      </c>
      <c r="F1751">
        <v>8436014242143</v>
      </c>
      <c r="G1751" t="s">
        <v>3969</v>
      </c>
      <c r="I1751">
        <v>12040</v>
      </c>
      <c r="K1751">
        <v>12040</v>
      </c>
      <c r="L1751">
        <v>2</v>
      </c>
      <c r="M1751" t="s">
        <v>203</v>
      </c>
      <c r="N1751">
        <v>1</v>
      </c>
      <c r="O1751" s="28">
        <v>41627</v>
      </c>
      <c r="P1751" t="s">
        <v>231</v>
      </c>
      <c r="R1751">
        <v>26.5</v>
      </c>
      <c r="S1751">
        <v>16</v>
      </c>
      <c r="T1751">
        <v>20130404</v>
      </c>
      <c r="U1751">
        <v>20250131</v>
      </c>
      <c r="V1751">
        <v>50202200</v>
      </c>
      <c r="W1751" t="s">
        <v>1556</v>
      </c>
    </row>
    <row r="1752" spans="1:23" x14ac:dyDescent="0.25">
      <c r="A1752" t="s">
        <v>466</v>
      </c>
      <c r="B1752" t="s">
        <v>2052</v>
      </c>
      <c r="C1752" t="s">
        <v>416</v>
      </c>
      <c r="D1752" t="s">
        <v>2040</v>
      </c>
      <c r="E1752" t="s">
        <v>3970</v>
      </c>
      <c r="F1752">
        <v>8436014240125</v>
      </c>
      <c r="G1752" t="s">
        <v>3971</v>
      </c>
      <c r="I1752">
        <v>41699.599999999999</v>
      </c>
      <c r="K1752">
        <v>41699.599999999999</v>
      </c>
      <c r="L1752">
        <v>2</v>
      </c>
      <c r="M1752" t="s">
        <v>203</v>
      </c>
      <c r="N1752">
        <v>1</v>
      </c>
      <c r="P1752" t="s">
        <v>201</v>
      </c>
      <c r="R1752">
        <v>26.5</v>
      </c>
      <c r="S1752">
        <v>16</v>
      </c>
      <c r="T1752">
        <v>20140604</v>
      </c>
      <c r="U1752">
        <v>20250131</v>
      </c>
      <c r="V1752">
        <v>50202200</v>
      </c>
      <c r="W1752" t="s">
        <v>1556</v>
      </c>
    </row>
    <row r="1753" spans="1:23" x14ac:dyDescent="0.25">
      <c r="A1753" t="s">
        <v>466</v>
      </c>
      <c r="B1753" t="s">
        <v>2052</v>
      </c>
      <c r="C1753" t="s">
        <v>416</v>
      </c>
      <c r="D1753" t="s">
        <v>2040</v>
      </c>
      <c r="E1753" t="s">
        <v>3972</v>
      </c>
      <c r="F1753">
        <v>8436014243386</v>
      </c>
      <c r="G1753" t="s">
        <v>3973</v>
      </c>
      <c r="I1753">
        <v>4680</v>
      </c>
      <c r="K1753">
        <v>4680</v>
      </c>
      <c r="L1753">
        <v>2</v>
      </c>
      <c r="M1753" t="s">
        <v>203</v>
      </c>
      <c r="N1753">
        <v>1</v>
      </c>
      <c r="O1753" s="28">
        <v>41352</v>
      </c>
      <c r="P1753" t="s">
        <v>231</v>
      </c>
      <c r="R1753">
        <v>26.5</v>
      </c>
      <c r="S1753">
        <v>16</v>
      </c>
      <c r="T1753">
        <v>20120725</v>
      </c>
      <c r="U1753">
        <v>20250131</v>
      </c>
      <c r="V1753">
        <v>50202200</v>
      </c>
      <c r="W1753" t="s">
        <v>1556</v>
      </c>
    </row>
    <row r="1754" spans="1:23" x14ac:dyDescent="0.25">
      <c r="A1754" t="s">
        <v>466</v>
      </c>
      <c r="B1754" t="s">
        <v>2052</v>
      </c>
      <c r="C1754" t="s">
        <v>416</v>
      </c>
      <c r="D1754" t="s">
        <v>2040</v>
      </c>
      <c r="E1754" t="s">
        <v>3974</v>
      </c>
      <c r="F1754">
        <v>8436014242150</v>
      </c>
      <c r="G1754" t="s">
        <v>3975</v>
      </c>
      <c r="I1754">
        <v>12332</v>
      </c>
      <c r="K1754">
        <v>12332</v>
      </c>
      <c r="L1754">
        <v>2</v>
      </c>
      <c r="M1754" t="s">
        <v>203</v>
      </c>
      <c r="N1754">
        <v>1</v>
      </c>
      <c r="O1754" s="28">
        <v>42184</v>
      </c>
      <c r="P1754" t="s">
        <v>231</v>
      </c>
      <c r="R1754">
        <v>26.5</v>
      </c>
      <c r="S1754">
        <v>16</v>
      </c>
      <c r="T1754">
        <v>20140604</v>
      </c>
      <c r="U1754">
        <v>20250131</v>
      </c>
      <c r="V1754">
        <v>50202200</v>
      </c>
      <c r="W1754" t="s">
        <v>1556</v>
      </c>
    </row>
    <row r="1755" spans="1:23" x14ac:dyDescent="0.25">
      <c r="A1755" t="s">
        <v>466</v>
      </c>
      <c r="B1755" t="s">
        <v>2052</v>
      </c>
      <c r="C1755" t="s">
        <v>416</v>
      </c>
      <c r="D1755" t="s">
        <v>2040</v>
      </c>
      <c r="E1755" t="s">
        <v>3976</v>
      </c>
      <c r="F1755">
        <v>8436014243430</v>
      </c>
      <c r="G1755" t="s">
        <v>3977</v>
      </c>
      <c r="I1755">
        <v>4840</v>
      </c>
      <c r="K1755">
        <v>4840</v>
      </c>
      <c r="L1755">
        <v>2</v>
      </c>
      <c r="M1755" t="s">
        <v>203</v>
      </c>
      <c r="N1755">
        <v>1</v>
      </c>
      <c r="O1755" s="28">
        <v>42599</v>
      </c>
      <c r="P1755" t="s">
        <v>231</v>
      </c>
      <c r="R1755">
        <v>26.5</v>
      </c>
      <c r="S1755">
        <v>16</v>
      </c>
      <c r="T1755">
        <v>20130404</v>
      </c>
      <c r="U1755">
        <v>20250131</v>
      </c>
      <c r="V1755">
        <v>50202200</v>
      </c>
      <c r="W1755" t="s">
        <v>1556</v>
      </c>
    </row>
    <row r="1756" spans="1:23" x14ac:dyDescent="0.25">
      <c r="A1756" t="s">
        <v>466</v>
      </c>
      <c r="B1756" t="s">
        <v>2052</v>
      </c>
      <c r="C1756" t="s">
        <v>416</v>
      </c>
      <c r="D1756" t="s">
        <v>2040</v>
      </c>
      <c r="E1756" t="s">
        <v>3978</v>
      </c>
      <c r="F1756">
        <v>8436014242167</v>
      </c>
      <c r="G1756" t="s">
        <v>3979</v>
      </c>
      <c r="I1756">
        <v>11541.5</v>
      </c>
      <c r="K1756">
        <v>11541.5</v>
      </c>
      <c r="L1756">
        <v>2</v>
      </c>
      <c r="M1756" t="s">
        <v>203</v>
      </c>
      <c r="N1756">
        <v>1</v>
      </c>
      <c r="O1756" s="28">
        <v>42594</v>
      </c>
      <c r="P1756" t="s">
        <v>231</v>
      </c>
      <c r="R1756">
        <v>26.5</v>
      </c>
      <c r="S1756">
        <v>16</v>
      </c>
      <c r="T1756">
        <v>20150616</v>
      </c>
      <c r="U1756">
        <v>20250131</v>
      </c>
      <c r="V1756">
        <v>50202200</v>
      </c>
      <c r="W1756" t="s">
        <v>1556</v>
      </c>
    </row>
    <row r="1757" spans="1:23" x14ac:dyDescent="0.25">
      <c r="A1757" t="s">
        <v>466</v>
      </c>
      <c r="B1757" t="s">
        <v>2052</v>
      </c>
      <c r="C1757" t="s">
        <v>416</v>
      </c>
      <c r="D1757" t="s">
        <v>2040</v>
      </c>
      <c r="E1757" t="s">
        <v>3980</v>
      </c>
      <c r="F1757">
        <v>8436014240163</v>
      </c>
      <c r="G1757" t="s">
        <v>3981</v>
      </c>
      <c r="I1757">
        <v>43478.26</v>
      </c>
      <c r="K1757">
        <v>43478.26</v>
      </c>
      <c r="L1757">
        <v>2</v>
      </c>
      <c r="M1757" t="s">
        <v>203</v>
      </c>
      <c r="N1757">
        <v>1</v>
      </c>
      <c r="P1757" t="s">
        <v>231</v>
      </c>
      <c r="Q1757" t="s">
        <v>202</v>
      </c>
      <c r="R1757">
        <v>26.5</v>
      </c>
      <c r="S1757">
        <v>16</v>
      </c>
      <c r="T1757">
        <v>20240523</v>
      </c>
      <c r="U1757">
        <v>20250131</v>
      </c>
      <c r="V1757">
        <v>50202203</v>
      </c>
      <c r="W1757" t="s">
        <v>2043</v>
      </c>
    </row>
    <row r="1758" spans="1:23" x14ac:dyDescent="0.25">
      <c r="A1758" t="s">
        <v>466</v>
      </c>
      <c r="B1758" t="s">
        <v>2052</v>
      </c>
      <c r="C1758" t="s">
        <v>416</v>
      </c>
      <c r="D1758" t="s">
        <v>2040</v>
      </c>
      <c r="E1758" t="s">
        <v>3982</v>
      </c>
      <c r="F1758">
        <v>8436014243485</v>
      </c>
      <c r="G1758" t="s">
        <v>3983</v>
      </c>
      <c r="I1758">
        <v>4237.16</v>
      </c>
      <c r="K1758">
        <v>4237.16</v>
      </c>
      <c r="L1758">
        <v>2</v>
      </c>
      <c r="M1758" t="s">
        <v>203</v>
      </c>
      <c r="N1758">
        <v>1</v>
      </c>
      <c r="O1758" s="28">
        <v>42145</v>
      </c>
      <c r="P1758" t="s">
        <v>231</v>
      </c>
      <c r="R1758">
        <v>26.5</v>
      </c>
      <c r="S1758">
        <v>16</v>
      </c>
      <c r="T1758">
        <v>20140918</v>
      </c>
      <c r="U1758">
        <v>20250131</v>
      </c>
      <c r="V1758">
        <v>50202203</v>
      </c>
      <c r="W1758" t="s">
        <v>2043</v>
      </c>
    </row>
    <row r="1759" spans="1:23" x14ac:dyDescent="0.25">
      <c r="A1759" t="s">
        <v>466</v>
      </c>
      <c r="B1759" t="s">
        <v>2052</v>
      </c>
      <c r="C1759" t="s">
        <v>416</v>
      </c>
      <c r="D1759" t="s">
        <v>2040</v>
      </c>
      <c r="E1759" t="s">
        <v>3984</v>
      </c>
      <c r="F1759">
        <v>8436014242174</v>
      </c>
      <c r="G1759" t="s">
        <v>3985</v>
      </c>
      <c r="I1759">
        <v>12952.57</v>
      </c>
      <c r="K1759">
        <v>12952.57</v>
      </c>
      <c r="L1759">
        <v>2</v>
      </c>
      <c r="M1759" t="s">
        <v>203</v>
      </c>
      <c r="N1759">
        <v>1</v>
      </c>
      <c r="O1759" s="28">
        <v>42717</v>
      </c>
      <c r="P1759" t="s">
        <v>231</v>
      </c>
      <c r="R1759">
        <v>26.5</v>
      </c>
      <c r="S1759">
        <v>16</v>
      </c>
      <c r="T1759">
        <v>20161011</v>
      </c>
      <c r="U1759">
        <v>20250131</v>
      </c>
      <c r="V1759">
        <v>50202203</v>
      </c>
      <c r="W1759" t="s">
        <v>2043</v>
      </c>
    </row>
    <row r="1760" spans="1:23" x14ac:dyDescent="0.25">
      <c r="A1760" t="s">
        <v>466</v>
      </c>
      <c r="B1760" t="s">
        <v>2052</v>
      </c>
      <c r="C1760" t="s">
        <v>416</v>
      </c>
      <c r="D1760" t="s">
        <v>2040</v>
      </c>
      <c r="E1760" t="s">
        <v>3986</v>
      </c>
      <c r="F1760">
        <v>8436014240187</v>
      </c>
      <c r="G1760" t="s">
        <v>3987</v>
      </c>
      <c r="I1760">
        <v>59264.82</v>
      </c>
      <c r="K1760">
        <v>59264.82</v>
      </c>
      <c r="L1760">
        <v>2</v>
      </c>
      <c r="M1760" t="s">
        <v>203</v>
      </c>
      <c r="N1760">
        <v>1</v>
      </c>
      <c r="O1760" s="28">
        <v>43075</v>
      </c>
      <c r="P1760" t="s">
        <v>231</v>
      </c>
      <c r="R1760">
        <v>26.5</v>
      </c>
      <c r="S1760">
        <v>16</v>
      </c>
      <c r="T1760">
        <v>20240523</v>
      </c>
      <c r="U1760">
        <v>20250131</v>
      </c>
      <c r="V1760">
        <v>50202203</v>
      </c>
      <c r="W1760" t="s">
        <v>2043</v>
      </c>
    </row>
    <row r="1761" spans="1:23" x14ac:dyDescent="0.25">
      <c r="A1761" t="s">
        <v>466</v>
      </c>
      <c r="B1761" t="s">
        <v>2052</v>
      </c>
      <c r="C1761" t="s">
        <v>416</v>
      </c>
      <c r="D1761" t="s">
        <v>2040</v>
      </c>
      <c r="E1761" t="s">
        <v>3988</v>
      </c>
      <c r="F1761">
        <v>8436014243539</v>
      </c>
      <c r="G1761" t="s">
        <v>3989</v>
      </c>
      <c r="I1761">
        <v>5652.17</v>
      </c>
      <c r="K1761">
        <v>5652.17</v>
      </c>
      <c r="L1761">
        <v>2</v>
      </c>
      <c r="M1761" t="s">
        <v>203</v>
      </c>
      <c r="N1761">
        <v>1</v>
      </c>
      <c r="O1761" s="28">
        <v>44179</v>
      </c>
      <c r="P1761" t="s">
        <v>231</v>
      </c>
      <c r="R1761">
        <v>26.5</v>
      </c>
      <c r="S1761">
        <v>16</v>
      </c>
      <c r="T1761">
        <v>20240523</v>
      </c>
      <c r="U1761">
        <v>20250131</v>
      </c>
      <c r="V1761">
        <v>50202203</v>
      </c>
      <c r="W1761" t="s">
        <v>2043</v>
      </c>
    </row>
    <row r="1762" spans="1:23" x14ac:dyDescent="0.25">
      <c r="A1762" t="s">
        <v>466</v>
      </c>
      <c r="B1762" t="s">
        <v>2052</v>
      </c>
      <c r="C1762" t="s">
        <v>416</v>
      </c>
      <c r="D1762" t="s">
        <v>2040</v>
      </c>
      <c r="E1762" t="s">
        <v>3990</v>
      </c>
      <c r="F1762">
        <v>8436014243577</v>
      </c>
      <c r="G1762" t="s">
        <v>3991</v>
      </c>
      <c r="I1762">
        <v>6324.11</v>
      </c>
      <c r="K1762">
        <v>6324.11</v>
      </c>
      <c r="L1762">
        <v>2</v>
      </c>
      <c r="M1762" t="s">
        <v>203</v>
      </c>
      <c r="N1762">
        <v>1</v>
      </c>
      <c r="O1762" s="28">
        <v>44155</v>
      </c>
      <c r="P1762" t="s">
        <v>201</v>
      </c>
      <c r="R1762">
        <v>26.5</v>
      </c>
      <c r="S1762">
        <v>16</v>
      </c>
      <c r="T1762">
        <v>20240513</v>
      </c>
      <c r="U1762">
        <v>20250131</v>
      </c>
      <c r="V1762">
        <v>50202203</v>
      </c>
      <c r="W1762" t="s">
        <v>2043</v>
      </c>
    </row>
    <row r="1763" spans="1:23" x14ac:dyDescent="0.25">
      <c r="A1763" t="s">
        <v>466</v>
      </c>
      <c r="B1763" t="s">
        <v>2052</v>
      </c>
      <c r="C1763" t="s">
        <v>416</v>
      </c>
      <c r="D1763" t="s">
        <v>2040</v>
      </c>
      <c r="E1763" t="s">
        <v>3992</v>
      </c>
      <c r="F1763">
        <v>8436014243614</v>
      </c>
      <c r="G1763" t="s">
        <v>3993</v>
      </c>
      <c r="I1763">
        <v>4346.1499999999996</v>
      </c>
      <c r="K1763">
        <v>4346.1499999999996</v>
      </c>
      <c r="L1763">
        <v>2</v>
      </c>
      <c r="M1763" t="s">
        <v>203</v>
      </c>
      <c r="N1763">
        <v>1</v>
      </c>
      <c r="O1763" s="28">
        <v>44174</v>
      </c>
      <c r="P1763" t="s">
        <v>231</v>
      </c>
      <c r="R1763">
        <v>30</v>
      </c>
      <c r="S1763">
        <v>16</v>
      </c>
      <c r="T1763">
        <v>20150616</v>
      </c>
      <c r="U1763">
        <v>20250131</v>
      </c>
      <c r="V1763">
        <v>50202203</v>
      </c>
      <c r="W1763" t="s">
        <v>2043</v>
      </c>
    </row>
    <row r="1764" spans="1:23" x14ac:dyDescent="0.25">
      <c r="A1764" t="s">
        <v>466</v>
      </c>
      <c r="B1764" t="s">
        <v>2052</v>
      </c>
      <c r="C1764" t="s">
        <v>416</v>
      </c>
      <c r="D1764" t="s">
        <v>2040</v>
      </c>
      <c r="E1764" t="s">
        <v>3994</v>
      </c>
      <c r="F1764">
        <v>8436014242204</v>
      </c>
      <c r="G1764" t="s">
        <v>3995</v>
      </c>
      <c r="I1764">
        <v>17628.46</v>
      </c>
      <c r="K1764">
        <v>17628.46</v>
      </c>
      <c r="L1764">
        <v>2</v>
      </c>
      <c r="M1764" t="s">
        <v>203</v>
      </c>
      <c r="N1764">
        <v>1</v>
      </c>
      <c r="O1764" s="28">
        <v>43439</v>
      </c>
      <c r="P1764" t="s">
        <v>231</v>
      </c>
      <c r="R1764">
        <v>30</v>
      </c>
      <c r="S1764">
        <v>16</v>
      </c>
      <c r="T1764">
        <v>20240523</v>
      </c>
      <c r="U1764">
        <v>20250131</v>
      </c>
      <c r="V1764">
        <v>50202203</v>
      </c>
      <c r="W1764" t="s">
        <v>2043</v>
      </c>
    </row>
    <row r="1765" spans="1:23" x14ac:dyDescent="0.25">
      <c r="A1765" t="s">
        <v>466</v>
      </c>
      <c r="B1765" t="s">
        <v>2052</v>
      </c>
      <c r="C1765" t="s">
        <v>416</v>
      </c>
      <c r="D1765" t="s">
        <v>2040</v>
      </c>
      <c r="E1765" t="s">
        <v>3996</v>
      </c>
      <c r="F1765">
        <v>8436014240248</v>
      </c>
      <c r="G1765" t="s">
        <v>3997</v>
      </c>
      <c r="I1765">
        <v>61461.54</v>
      </c>
      <c r="K1765">
        <v>61461.54</v>
      </c>
      <c r="L1765">
        <v>2</v>
      </c>
      <c r="M1765" t="s">
        <v>203</v>
      </c>
      <c r="N1765">
        <v>1</v>
      </c>
      <c r="P1765" t="s">
        <v>201</v>
      </c>
      <c r="R1765">
        <v>30</v>
      </c>
      <c r="S1765">
        <v>16</v>
      </c>
      <c r="T1765">
        <v>20240513</v>
      </c>
      <c r="U1765">
        <v>20250131</v>
      </c>
      <c r="V1765">
        <v>50202203</v>
      </c>
      <c r="W1765" t="s">
        <v>2043</v>
      </c>
    </row>
    <row r="1766" spans="1:23" x14ac:dyDescent="0.25">
      <c r="A1766" t="s">
        <v>466</v>
      </c>
      <c r="B1766" t="s">
        <v>2052</v>
      </c>
      <c r="C1766" t="s">
        <v>416</v>
      </c>
      <c r="D1766" t="s">
        <v>2040</v>
      </c>
      <c r="E1766" t="s">
        <v>3998</v>
      </c>
      <c r="F1766">
        <v>8436014243652</v>
      </c>
      <c r="G1766" t="s">
        <v>3999</v>
      </c>
      <c r="I1766">
        <v>4642.3</v>
      </c>
      <c r="K1766">
        <v>4642.3</v>
      </c>
      <c r="L1766">
        <v>2</v>
      </c>
      <c r="M1766" t="s">
        <v>203</v>
      </c>
      <c r="N1766">
        <v>1</v>
      </c>
      <c r="O1766" s="28">
        <v>43826</v>
      </c>
      <c r="P1766" t="s">
        <v>231</v>
      </c>
      <c r="R1766">
        <v>30</v>
      </c>
      <c r="S1766">
        <v>16</v>
      </c>
      <c r="T1766">
        <v>20160822</v>
      </c>
      <c r="U1766">
        <v>20250131</v>
      </c>
      <c r="V1766">
        <v>50202203</v>
      </c>
      <c r="W1766" t="s">
        <v>2043</v>
      </c>
    </row>
    <row r="1767" spans="1:23" x14ac:dyDescent="0.25">
      <c r="A1767" t="s">
        <v>466</v>
      </c>
      <c r="B1767" t="s">
        <v>2052</v>
      </c>
      <c r="C1767" t="s">
        <v>416</v>
      </c>
      <c r="D1767" t="s">
        <v>2040</v>
      </c>
      <c r="E1767" t="s">
        <v>4000</v>
      </c>
      <c r="F1767">
        <v>8436014242211</v>
      </c>
      <c r="G1767" t="s">
        <v>4001</v>
      </c>
      <c r="I1767">
        <v>17615.38</v>
      </c>
      <c r="K1767">
        <v>17615.38</v>
      </c>
      <c r="L1767">
        <v>2</v>
      </c>
      <c r="M1767" t="s">
        <v>203</v>
      </c>
      <c r="N1767">
        <v>1</v>
      </c>
      <c r="O1767" s="28">
        <v>44921</v>
      </c>
      <c r="P1767" t="s">
        <v>201</v>
      </c>
      <c r="R1767">
        <v>30</v>
      </c>
      <c r="S1767">
        <v>16</v>
      </c>
      <c r="T1767">
        <v>20240611</v>
      </c>
      <c r="U1767">
        <v>20250131</v>
      </c>
      <c r="V1767">
        <v>50202203</v>
      </c>
      <c r="W1767" t="s">
        <v>2043</v>
      </c>
    </row>
    <row r="1768" spans="1:23" x14ac:dyDescent="0.25">
      <c r="A1768" t="s">
        <v>466</v>
      </c>
      <c r="B1768" t="s">
        <v>2052</v>
      </c>
      <c r="C1768" t="s">
        <v>416</v>
      </c>
      <c r="D1768" t="s">
        <v>2040</v>
      </c>
      <c r="E1768" t="s">
        <v>4002</v>
      </c>
      <c r="F1768">
        <v>8436014240279</v>
      </c>
      <c r="G1768" t="s">
        <v>4003</v>
      </c>
      <c r="I1768">
        <v>186153.85</v>
      </c>
      <c r="K1768">
        <v>186153.85</v>
      </c>
      <c r="L1768">
        <v>2</v>
      </c>
      <c r="M1768" t="s">
        <v>203</v>
      </c>
      <c r="N1768">
        <v>1</v>
      </c>
      <c r="P1768" t="s">
        <v>201</v>
      </c>
      <c r="R1768">
        <v>30</v>
      </c>
      <c r="S1768">
        <v>16</v>
      </c>
      <c r="T1768">
        <v>20240611</v>
      </c>
      <c r="U1768">
        <v>20250131</v>
      </c>
      <c r="V1768">
        <v>50202203</v>
      </c>
      <c r="W1768" t="s">
        <v>2043</v>
      </c>
    </row>
    <row r="1769" spans="1:23" x14ac:dyDescent="0.25">
      <c r="A1769" t="s">
        <v>466</v>
      </c>
      <c r="B1769" t="s">
        <v>2052</v>
      </c>
      <c r="C1769" t="s">
        <v>416</v>
      </c>
      <c r="D1769" t="s">
        <v>2040</v>
      </c>
      <c r="E1769" t="s">
        <v>4004</v>
      </c>
      <c r="F1769">
        <v>8436014243690</v>
      </c>
      <c r="G1769" t="s">
        <v>4005</v>
      </c>
      <c r="I1769">
        <v>6561.26</v>
      </c>
      <c r="K1769">
        <v>6561.26</v>
      </c>
      <c r="L1769">
        <v>2</v>
      </c>
      <c r="M1769" t="s">
        <v>203</v>
      </c>
      <c r="N1769">
        <v>1</v>
      </c>
      <c r="O1769" s="28">
        <v>44195</v>
      </c>
      <c r="P1769" t="s">
        <v>201</v>
      </c>
      <c r="R1769">
        <v>26.5</v>
      </c>
      <c r="S1769">
        <v>16</v>
      </c>
      <c r="T1769">
        <v>20240513</v>
      </c>
      <c r="U1769">
        <v>20250131</v>
      </c>
      <c r="V1769">
        <v>50202203</v>
      </c>
      <c r="W1769" t="s">
        <v>2043</v>
      </c>
    </row>
    <row r="1770" spans="1:23" x14ac:dyDescent="0.25">
      <c r="A1770" t="s">
        <v>466</v>
      </c>
      <c r="B1770" t="s">
        <v>2052</v>
      </c>
      <c r="C1770" t="s">
        <v>416</v>
      </c>
      <c r="D1770" t="s">
        <v>2040</v>
      </c>
      <c r="E1770" t="s">
        <v>4006</v>
      </c>
      <c r="F1770">
        <v>8436014242228</v>
      </c>
      <c r="G1770" t="s">
        <v>4007</v>
      </c>
      <c r="I1770">
        <v>22134.39</v>
      </c>
      <c r="K1770">
        <v>22134.39</v>
      </c>
      <c r="L1770">
        <v>2</v>
      </c>
      <c r="M1770" t="s">
        <v>203</v>
      </c>
      <c r="N1770">
        <v>1</v>
      </c>
      <c r="O1770" s="28">
        <v>44887</v>
      </c>
      <c r="P1770" t="s">
        <v>201</v>
      </c>
      <c r="Q1770" t="s">
        <v>202</v>
      </c>
      <c r="R1770">
        <v>26.5</v>
      </c>
      <c r="S1770">
        <v>16</v>
      </c>
      <c r="T1770">
        <v>20240513</v>
      </c>
      <c r="U1770">
        <v>20250131</v>
      </c>
      <c r="V1770">
        <v>50202203</v>
      </c>
      <c r="W1770" t="s">
        <v>2043</v>
      </c>
    </row>
    <row r="1771" spans="1:23" x14ac:dyDescent="0.25">
      <c r="A1771" t="s">
        <v>466</v>
      </c>
      <c r="B1771" t="s">
        <v>2052</v>
      </c>
      <c r="C1771" t="s">
        <v>416</v>
      </c>
      <c r="D1771" t="s">
        <v>2040</v>
      </c>
      <c r="E1771" t="s">
        <v>4008</v>
      </c>
      <c r="F1771">
        <v>8436014243744</v>
      </c>
      <c r="G1771" t="s">
        <v>4009</v>
      </c>
      <c r="I1771">
        <v>8076.92</v>
      </c>
      <c r="K1771">
        <v>8076.92</v>
      </c>
      <c r="L1771">
        <v>2</v>
      </c>
      <c r="M1771" t="s">
        <v>203</v>
      </c>
      <c r="N1771">
        <v>1</v>
      </c>
      <c r="O1771" s="28">
        <v>44560</v>
      </c>
      <c r="P1771" t="s">
        <v>231</v>
      </c>
      <c r="R1771">
        <v>30</v>
      </c>
      <c r="S1771">
        <v>16</v>
      </c>
      <c r="T1771">
        <v>20240513</v>
      </c>
      <c r="U1771">
        <v>20250131</v>
      </c>
      <c r="V1771">
        <v>50202203</v>
      </c>
      <c r="W1771" t="s">
        <v>2043</v>
      </c>
    </row>
    <row r="1772" spans="1:23" x14ac:dyDescent="0.25">
      <c r="A1772" t="s">
        <v>466</v>
      </c>
      <c r="B1772" t="s">
        <v>2052</v>
      </c>
      <c r="C1772" t="s">
        <v>416</v>
      </c>
      <c r="D1772" t="s">
        <v>2040</v>
      </c>
      <c r="E1772" t="s">
        <v>4010</v>
      </c>
      <c r="F1772">
        <v>8436014242235</v>
      </c>
      <c r="G1772" t="s">
        <v>4011</v>
      </c>
      <c r="I1772">
        <v>18573.080000000002</v>
      </c>
      <c r="K1772">
        <v>18573.080000000002</v>
      </c>
      <c r="L1772">
        <v>2</v>
      </c>
      <c r="M1772" t="s">
        <v>203</v>
      </c>
      <c r="N1772">
        <v>1</v>
      </c>
      <c r="P1772" t="s">
        <v>201</v>
      </c>
      <c r="R1772">
        <v>30</v>
      </c>
      <c r="S1772">
        <v>16</v>
      </c>
      <c r="T1772">
        <v>20240611</v>
      </c>
      <c r="U1772">
        <v>20250131</v>
      </c>
      <c r="V1772">
        <v>50202203</v>
      </c>
      <c r="W1772" t="s">
        <v>2043</v>
      </c>
    </row>
    <row r="1773" spans="1:23" x14ac:dyDescent="0.25">
      <c r="A1773" t="s">
        <v>466</v>
      </c>
      <c r="B1773" t="s">
        <v>2052</v>
      </c>
      <c r="C1773" t="s">
        <v>416</v>
      </c>
      <c r="D1773" t="s">
        <v>2040</v>
      </c>
      <c r="E1773" t="s">
        <v>4012</v>
      </c>
      <c r="F1773">
        <v>8436014242242</v>
      </c>
      <c r="G1773" t="s">
        <v>4013</v>
      </c>
      <c r="I1773">
        <v>20418.97</v>
      </c>
      <c r="K1773">
        <v>20418.97</v>
      </c>
      <c r="L1773">
        <v>2</v>
      </c>
      <c r="M1773" t="s">
        <v>203</v>
      </c>
      <c r="N1773">
        <v>1</v>
      </c>
      <c r="P1773" t="s">
        <v>201</v>
      </c>
      <c r="R1773">
        <v>26.5</v>
      </c>
      <c r="S1773">
        <v>16</v>
      </c>
      <c r="T1773">
        <v>20241016</v>
      </c>
      <c r="U1773">
        <v>20250131</v>
      </c>
      <c r="V1773">
        <v>50202203</v>
      </c>
      <c r="W1773" t="s">
        <v>2043</v>
      </c>
    </row>
    <row r="1774" spans="1:23" x14ac:dyDescent="0.25">
      <c r="A1774" t="s">
        <v>466</v>
      </c>
      <c r="B1774" t="s">
        <v>2052</v>
      </c>
      <c r="C1774" t="s">
        <v>416</v>
      </c>
      <c r="D1774" t="s">
        <v>2040</v>
      </c>
      <c r="E1774" t="s">
        <v>4014</v>
      </c>
      <c r="F1774">
        <v>8436014243775</v>
      </c>
      <c r="G1774" t="s">
        <v>4015</v>
      </c>
      <c r="I1774">
        <v>8525.69</v>
      </c>
      <c r="K1774">
        <v>8525.69</v>
      </c>
      <c r="L1774">
        <v>2</v>
      </c>
      <c r="M1774" t="s">
        <v>203</v>
      </c>
      <c r="N1774">
        <v>1</v>
      </c>
      <c r="O1774" s="28">
        <v>44643</v>
      </c>
      <c r="P1774" t="s">
        <v>201</v>
      </c>
      <c r="Q1774" t="s">
        <v>202</v>
      </c>
      <c r="R1774">
        <v>26.5</v>
      </c>
      <c r="S1774">
        <v>16</v>
      </c>
      <c r="T1774">
        <v>20240523</v>
      </c>
      <c r="U1774">
        <v>20250131</v>
      </c>
      <c r="V1774">
        <v>50202203</v>
      </c>
      <c r="W1774" t="s">
        <v>2043</v>
      </c>
    </row>
    <row r="1775" spans="1:23" x14ac:dyDescent="0.25">
      <c r="A1775" t="s">
        <v>466</v>
      </c>
      <c r="B1775" t="s">
        <v>2052</v>
      </c>
      <c r="C1775" t="s">
        <v>416</v>
      </c>
      <c r="D1775" t="s">
        <v>2040</v>
      </c>
      <c r="E1775" t="s">
        <v>417</v>
      </c>
      <c r="F1775">
        <v>8436014243843</v>
      </c>
      <c r="G1775" t="s">
        <v>418</v>
      </c>
      <c r="I1775">
        <v>7800</v>
      </c>
      <c r="K1775">
        <v>7800</v>
      </c>
      <c r="L1775">
        <v>2</v>
      </c>
      <c r="M1775" t="s">
        <v>203</v>
      </c>
      <c r="N1775">
        <v>1</v>
      </c>
      <c r="O1775" s="28">
        <v>44992</v>
      </c>
      <c r="P1775" t="s">
        <v>201</v>
      </c>
      <c r="R1775">
        <v>30</v>
      </c>
      <c r="S1775">
        <v>16</v>
      </c>
      <c r="T1775">
        <v>20240611</v>
      </c>
      <c r="U1775">
        <v>20250131</v>
      </c>
      <c r="V1775">
        <v>50202203</v>
      </c>
      <c r="W1775" t="s">
        <v>2043</v>
      </c>
    </row>
    <row r="1776" spans="1:23" x14ac:dyDescent="0.25">
      <c r="A1776" t="s">
        <v>466</v>
      </c>
      <c r="B1776" t="s">
        <v>2052</v>
      </c>
      <c r="C1776" t="s">
        <v>416</v>
      </c>
      <c r="D1776" t="s">
        <v>2040</v>
      </c>
      <c r="E1776" t="s">
        <v>419</v>
      </c>
      <c r="F1776">
        <v>8436014243874</v>
      </c>
      <c r="G1776" t="s">
        <v>420</v>
      </c>
      <c r="I1776">
        <v>7446.64</v>
      </c>
      <c r="K1776">
        <v>7446.64</v>
      </c>
      <c r="L1776">
        <v>2</v>
      </c>
      <c r="M1776" t="s">
        <v>203</v>
      </c>
      <c r="N1776">
        <v>1</v>
      </c>
      <c r="O1776" s="28">
        <v>45595</v>
      </c>
      <c r="P1776" t="s">
        <v>201</v>
      </c>
      <c r="R1776">
        <v>26.5</v>
      </c>
      <c r="S1776">
        <v>16</v>
      </c>
      <c r="T1776">
        <v>20240709</v>
      </c>
      <c r="U1776">
        <v>20250131</v>
      </c>
      <c r="V1776">
        <v>50202203</v>
      </c>
      <c r="W1776" t="s">
        <v>2043</v>
      </c>
    </row>
    <row r="1777" spans="1:23" x14ac:dyDescent="0.25">
      <c r="A1777" t="s">
        <v>466</v>
      </c>
      <c r="B1777" t="s">
        <v>2052</v>
      </c>
      <c r="C1777" t="s">
        <v>416</v>
      </c>
      <c r="D1777" t="s">
        <v>2040</v>
      </c>
      <c r="E1777" t="s">
        <v>4016</v>
      </c>
      <c r="F1777">
        <v>8436014243911</v>
      </c>
      <c r="G1777" t="s">
        <v>4017</v>
      </c>
      <c r="I1777">
        <v>8221.34</v>
      </c>
      <c r="K1777">
        <v>8221.34</v>
      </c>
      <c r="L1777">
        <v>2</v>
      </c>
      <c r="M1777" t="s">
        <v>203</v>
      </c>
      <c r="N1777">
        <v>1</v>
      </c>
      <c r="O1777" s="28">
        <v>45630</v>
      </c>
      <c r="P1777" t="s">
        <v>201</v>
      </c>
      <c r="R1777">
        <v>26.5</v>
      </c>
      <c r="S1777">
        <v>16</v>
      </c>
      <c r="T1777">
        <v>20241125</v>
      </c>
      <c r="U1777">
        <v>20250131</v>
      </c>
      <c r="V1777">
        <v>50202203</v>
      </c>
      <c r="W1777" t="s">
        <v>2043</v>
      </c>
    </row>
    <row r="1778" spans="1:23" x14ac:dyDescent="0.25">
      <c r="A1778" t="s">
        <v>466</v>
      </c>
      <c r="B1778" t="s">
        <v>2052</v>
      </c>
      <c r="C1778" t="s">
        <v>416</v>
      </c>
      <c r="D1778" t="s">
        <v>2040</v>
      </c>
      <c r="E1778" t="s">
        <v>4018</v>
      </c>
      <c r="F1778">
        <v>8436014240033</v>
      </c>
      <c r="G1778" t="s">
        <v>4019</v>
      </c>
      <c r="I1778">
        <v>30320</v>
      </c>
      <c r="K1778">
        <v>30320</v>
      </c>
      <c r="L1778">
        <v>2</v>
      </c>
      <c r="M1778" t="s">
        <v>203</v>
      </c>
      <c r="N1778">
        <v>1</v>
      </c>
      <c r="P1778" t="s">
        <v>231</v>
      </c>
      <c r="R1778">
        <v>26.5</v>
      </c>
      <c r="S1778">
        <v>16</v>
      </c>
      <c r="T1778">
        <v>20050101</v>
      </c>
      <c r="U1778">
        <v>20250131</v>
      </c>
      <c r="V1778">
        <v>50202200</v>
      </c>
      <c r="W1778" t="s">
        <v>1556</v>
      </c>
    </row>
    <row r="1779" spans="1:23" x14ac:dyDescent="0.25">
      <c r="A1779" t="s">
        <v>466</v>
      </c>
      <c r="B1779" t="s">
        <v>2052</v>
      </c>
      <c r="C1779" t="s">
        <v>416</v>
      </c>
      <c r="D1779" t="s">
        <v>2040</v>
      </c>
      <c r="E1779" t="s">
        <v>4020</v>
      </c>
      <c r="F1779">
        <v>8436014242044</v>
      </c>
      <c r="G1779" t="s">
        <v>4021</v>
      </c>
      <c r="I1779">
        <v>7960</v>
      </c>
      <c r="K1779">
        <v>7960</v>
      </c>
      <c r="L1779">
        <v>2</v>
      </c>
      <c r="M1779" t="s">
        <v>203</v>
      </c>
      <c r="N1779">
        <v>1</v>
      </c>
      <c r="P1779" t="s">
        <v>231</v>
      </c>
      <c r="R1779">
        <v>26.5</v>
      </c>
      <c r="S1779">
        <v>16</v>
      </c>
      <c r="T1779">
        <v>20050101</v>
      </c>
      <c r="U1779">
        <v>20250131</v>
      </c>
      <c r="V1779">
        <v>50202200</v>
      </c>
      <c r="W1779" t="s">
        <v>1556</v>
      </c>
    </row>
    <row r="1780" spans="1:23" x14ac:dyDescent="0.25">
      <c r="A1780" t="s">
        <v>466</v>
      </c>
      <c r="B1780" t="s">
        <v>2052</v>
      </c>
      <c r="C1780" t="s">
        <v>416</v>
      </c>
      <c r="D1780" t="s">
        <v>2040</v>
      </c>
      <c r="E1780" t="s">
        <v>4022</v>
      </c>
      <c r="F1780">
        <v>8436014240040</v>
      </c>
      <c r="G1780" t="s">
        <v>4023</v>
      </c>
      <c r="I1780">
        <v>22000</v>
      </c>
      <c r="K1780">
        <v>22000</v>
      </c>
      <c r="L1780">
        <v>2</v>
      </c>
      <c r="M1780" t="s">
        <v>203</v>
      </c>
      <c r="N1780">
        <v>1</v>
      </c>
      <c r="P1780" t="s">
        <v>231</v>
      </c>
      <c r="R1780">
        <v>26.5</v>
      </c>
      <c r="S1780">
        <v>16</v>
      </c>
      <c r="T1780">
        <v>20050101</v>
      </c>
      <c r="U1780">
        <v>20250131</v>
      </c>
      <c r="V1780">
        <v>50202200</v>
      </c>
      <c r="W1780" t="s">
        <v>1556</v>
      </c>
    </row>
    <row r="1781" spans="1:23" x14ac:dyDescent="0.25">
      <c r="A1781" t="s">
        <v>466</v>
      </c>
      <c r="B1781" t="s">
        <v>2052</v>
      </c>
      <c r="C1781" t="s">
        <v>416</v>
      </c>
      <c r="D1781" t="s">
        <v>2040</v>
      </c>
      <c r="E1781" t="s">
        <v>4024</v>
      </c>
      <c r="F1781">
        <v>8436014242068</v>
      </c>
      <c r="G1781" t="s">
        <v>4025</v>
      </c>
      <c r="I1781">
        <v>8480</v>
      </c>
      <c r="K1781">
        <v>8480</v>
      </c>
      <c r="L1781">
        <v>2</v>
      </c>
      <c r="M1781" t="s">
        <v>203</v>
      </c>
      <c r="N1781">
        <v>1</v>
      </c>
      <c r="O1781" s="28">
        <v>38729</v>
      </c>
      <c r="P1781" t="s">
        <v>231</v>
      </c>
      <c r="R1781">
        <v>26.5</v>
      </c>
      <c r="S1781">
        <v>16</v>
      </c>
      <c r="T1781">
        <v>20050101</v>
      </c>
      <c r="U1781">
        <v>20250131</v>
      </c>
      <c r="V1781">
        <v>50202200</v>
      </c>
      <c r="W1781" t="s">
        <v>1556</v>
      </c>
    </row>
    <row r="1782" spans="1:23" x14ac:dyDescent="0.25">
      <c r="A1782" t="s">
        <v>466</v>
      </c>
      <c r="B1782" t="s">
        <v>2052</v>
      </c>
      <c r="C1782" t="s">
        <v>416</v>
      </c>
      <c r="D1782" t="s">
        <v>2040</v>
      </c>
      <c r="E1782" t="s">
        <v>4026</v>
      </c>
      <c r="F1782">
        <v>8436014240064</v>
      </c>
      <c r="G1782" t="s">
        <v>4027</v>
      </c>
      <c r="I1782">
        <v>22800</v>
      </c>
      <c r="K1782">
        <v>22800</v>
      </c>
      <c r="L1782">
        <v>2</v>
      </c>
      <c r="M1782" t="s">
        <v>203</v>
      </c>
      <c r="N1782">
        <v>1</v>
      </c>
      <c r="P1782" t="s">
        <v>231</v>
      </c>
      <c r="R1782">
        <v>26.5</v>
      </c>
      <c r="S1782">
        <v>16</v>
      </c>
      <c r="T1782">
        <v>20060531</v>
      </c>
      <c r="U1782">
        <v>20250131</v>
      </c>
      <c r="V1782">
        <v>50202200</v>
      </c>
      <c r="W1782" t="s">
        <v>1556</v>
      </c>
    </row>
    <row r="1783" spans="1:23" x14ac:dyDescent="0.25">
      <c r="A1783" t="s">
        <v>466</v>
      </c>
      <c r="B1783" t="s">
        <v>2052</v>
      </c>
      <c r="C1783" t="s">
        <v>416</v>
      </c>
      <c r="D1783" t="s">
        <v>2040</v>
      </c>
      <c r="E1783" t="s">
        <v>4028</v>
      </c>
      <c r="F1783">
        <v>8436014242051</v>
      </c>
      <c r="G1783" t="s">
        <v>4029</v>
      </c>
      <c r="I1783">
        <v>8680</v>
      </c>
      <c r="K1783">
        <v>8680</v>
      </c>
      <c r="L1783">
        <v>2</v>
      </c>
      <c r="M1783" t="s">
        <v>203</v>
      </c>
      <c r="N1783">
        <v>1</v>
      </c>
      <c r="O1783" s="28">
        <v>39000</v>
      </c>
      <c r="P1783" t="s">
        <v>231</v>
      </c>
      <c r="R1783">
        <v>26.5</v>
      </c>
      <c r="S1783">
        <v>16</v>
      </c>
      <c r="T1783">
        <v>20060531</v>
      </c>
      <c r="U1783">
        <v>20250131</v>
      </c>
      <c r="V1783">
        <v>50202200</v>
      </c>
      <c r="W1783" t="s">
        <v>1556</v>
      </c>
    </row>
    <row r="1784" spans="1:23" x14ac:dyDescent="0.25">
      <c r="A1784" t="s">
        <v>466</v>
      </c>
      <c r="B1784" t="s">
        <v>2052</v>
      </c>
      <c r="C1784" t="s">
        <v>416</v>
      </c>
      <c r="D1784" t="s">
        <v>2040</v>
      </c>
      <c r="E1784" t="s">
        <v>4030</v>
      </c>
      <c r="F1784">
        <v>8436014240057</v>
      </c>
      <c r="G1784" t="s">
        <v>4031</v>
      </c>
      <c r="I1784">
        <v>25980</v>
      </c>
      <c r="K1784">
        <v>25980</v>
      </c>
      <c r="L1784">
        <v>2</v>
      </c>
      <c r="M1784" t="s">
        <v>203</v>
      </c>
      <c r="N1784">
        <v>1</v>
      </c>
      <c r="P1784" t="s">
        <v>231</v>
      </c>
      <c r="R1784">
        <v>26.5</v>
      </c>
      <c r="S1784">
        <v>16</v>
      </c>
      <c r="T1784">
        <v>20070612</v>
      </c>
      <c r="U1784">
        <v>20250131</v>
      </c>
      <c r="V1784">
        <v>50202200</v>
      </c>
      <c r="W1784" t="s">
        <v>1556</v>
      </c>
    </row>
    <row r="1785" spans="1:23" x14ac:dyDescent="0.25">
      <c r="A1785" t="s">
        <v>466</v>
      </c>
      <c r="B1785" t="s">
        <v>2052</v>
      </c>
      <c r="C1785" t="s">
        <v>416</v>
      </c>
      <c r="D1785" t="s">
        <v>2040</v>
      </c>
      <c r="E1785" t="s">
        <v>4032</v>
      </c>
      <c r="F1785">
        <v>8436014243034</v>
      </c>
      <c r="G1785" t="s">
        <v>4033</v>
      </c>
      <c r="I1785">
        <v>3008</v>
      </c>
      <c r="K1785">
        <v>3008</v>
      </c>
      <c r="L1785">
        <v>2</v>
      </c>
      <c r="M1785" t="s">
        <v>203</v>
      </c>
      <c r="N1785">
        <v>1</v>
      </c>
      <c r="O1785" s="28">
        <v>38652</v>
      </c>
      <c r="P1785" t="s">
        <v>231</v>
      </c>
      <c r="R1785">
        <v>26.5</v>
      </c>
      <c r="S1785">
        <v>16</v>
      </c>
      <c r="T1785">
        <v>20050101</v>
      </c>
      <c r="U1785">
        <v>20250131</v>
      </c>
      <c r="V1785">
        <v>50202200</v>
      </c>
      <c r="W1785" t="s">
        <v>1556</v>
      </c>
    </row>
    <row r="1786" spans="1:23" x14ac:dyDescent="0.25">
      <c r="A1786" t="s">
        <v>466</v>
      </c>
      <c r="B1786" t="s">
        <v>2052</v>
      </c>
      <c r="C1786" t="s">
        <v>416</v>
      </c>
      <c r="D1786" t="s">
        <v>2040</v>
      </c>
      <c r="E1786" t="s">
        <v>4034</v>
      </c>
      <c r="F1786">
        <v>8436014242075</v>
      </c>
      <c r="G1786" t="s">
        <v>4035</v>
      </c>
      <c r="I1786">
        <v>9632</v>
      </c>
      <c r="K1786">
        <v>9632</v>
      </c>
      <c r="L1786">
        <v>2</v>
      </c>
      <c r="M1786" t="s">
        <v>203</v>
      </c>
      <c r="N1786">
        <v>1</v>
      </c>
      <c r="O1786" s="28">
        <v>39386</v>
      </c>
      <c r="P1786" t="s">
        <v>231</v>
      </c>
      <c r="R1786">
        <v>26.5</v>
      </c>
      <c r="S1786">
        <v>16</v>
      </c>
      <c r="T1786">
        <v>20070612</v>
      </c>
      <c r="U1786">
        <v>20250131</v>
      </c>
      <c r="V1786">
        <v>50202200</v>
      </c>
      <c r="W1786" t="s">
        <v>1556</v>
      </c>
    </row>
    <row r="1787" spans="1:23" x14ac:dyDescent="0.25">
      <c r="A1787" t="s">
        <v>466</v>
      </c>
      <c r="B1787" t="s">
        <v>2052</v>
      </c>
      <c r="C1787" t="s">
        <v>416</v>
      </c>
      <c r="D1787" t="s">
        <v>2040</v>
      </c>
      <c r="E1787" t="s">
        <v>4036</v>
      </c>
      <c r="F1787">
        <v>8436014240071</v>
      </c>
      <c r="G1787" t="s">
        <v>4037</v>
      </c>
      <c r="I1787">
        <v>30048</v>
      </c>
      <c r="K1787">
        <v>30048</v>
      </c>
      <c r="L1787">
        <v>2</v>
      </c>
      <c r="M1787" t="s">
        <v>203</v>
      </c>
      <c r="N1787">
        <v>1</v>
      </c>
      <c r="P1787" t="s">
        <v>231</v>
      </c>
      <c r="R1787">
        <v>26.5</v>
      </c>
      <c r="S1787">
        <v>16</v>
      </c>
      <c r="T1787">
        <v>20070612</v>
      </c>
      <c r="U1787">
        <v>20250131</v>
      </c>
      <c r="V1787">
        <v>50202200</v>
      </c>
      <c r="W1787" t="s">
        <v>1556</v>
      </c>
    </row>
    <row r="1788" spans="1:23" x14ac:dyDescent="0.25">
      <c r="A1788" t="s">
        <v>466</v>
      </c>
      <c r="B1788" t="s">
        <v>2052</v>
      </c>
      <c r="C1788" t="s">
        <v>416</v>
      </c>
      <c r="D1788" t="s">
        <v>2040</v>
      </c>
      <c r="E1788" t="s">
        <v>4038</v>
      </c>
      <c r="F1788">
        <v>8436014243089</v>
      </c>
      <c r="G1788" t="s">
        <v>4039</v>
      </c>
      <c r="I1788">
        <v>3120</v>
      </c>
      <c r="K1788">
        <v>3120</v>
      </c>
      <c r="L1788">
        <v>2</v>
      </c>
      <c r="M1788" t="s">
        <v>203</v>
      </c>
      <c r="N1788">
        <v>1</v>
      </c>
      <c r="O1788" s="28">
        <v>39042</v>
      </c>
      <c r="P1788" t="s">
        <v>231</v>
      </c>
      <c r="R1788">
        <v>26.5</v>
      </c>
      <c r="S1788">
        <v>16</v>
      </c>
      <c r="T1788">
        <v>20050101</v>
      </c>
      <c r="U1788">
        <v>20250131</v>
      </c>
      <c r="V1788">
        <v>50202200</v>
      </c>
      <c r="W1788" t="s">
        <v>1556</v>
      </c>
    </row>
    <row r="1789" spans="1:23" x14ac:dyDescent="0.25">
      <c r="A1789" t="s">
        <v>466</v>
      </c>
      <c r="B1789" t="s">
        <v>2052</v>
      </c>
      <c r="C1789" t="s">
        <v>416</v>
      </c>
      <c r="D1789" t="s">
        <v>2040</v>
      </c>
      <c r="E1789" t="s">
        <v>4040</v>
      </c>
      <c r="F1789">
        <v>8436014242082</v>
      </c>
      <c r="G1789" t="s">
        <v>4041</v>
      </c>
      <c r="I1789">
        <v>10320</v>
      </c>
      <c r="K1789">
        <v>10320</v>
      </c>
      <c r="L1789">
        <v>2</v>
      </c>
      <c r="M1789" t="s">
        <v>203</v>
      </c>
      <c r="N1789">
        <v>1</v>
      </c>
      <c r="P1789" t="s">
        <v>231</v>
      </c>
      <c r="R1789">
        <v>26.5</v>
      </c>
      <c r="S1789">
        <v>16</v>
      </c>
      <c r="T1789">
        <v>20080612</v>
      </c>
      <c r="U1789">
        <v>20250131</v>
      </c>
      <c r="V1789">
        <v>50202200</v>
      </c>
      <c r="W1789" t="s">
        <v>1556</v>
      </c>
    </row>
    <row r="1790" spans="1:23" x14ac:dyDescent="0.25">
      <c r="A1790" t="s">
        <v>466</v>
      </c>
      <c r="B1790" t="s">
        <v>2052</v>
      </c>
      <c r="C1790" t="s">
        <v>416</v>
      </c>
      <c r="D1790" t="s">
        <v>2040</v>
      </c>
      <c r="E1790" t="s">
        <v>4042</v>
      </c>
      <c r="F1790">
        <v>8436014243133</v>
      </c>
      <c r="G1790" t="s">
        <v>4043</v>
      </c>
      <c r="I1790">
        <v>3160</v>
      </c>
      <c r="K1790">
        <v>3160</v>
      </c>
      <c r="L1790">
        <v>2</v>
      </c>
      <c r="M1790" t="s">
        <v>203</v>
      </c>
      <c r="N1790">
        <v>1</v>
      </c>
      <c r="O1790" s="28">
        <v>39252</v>
      </c>
      <c r="P1790" t="s">
        <v>231</v>
      </c>
      <c r="R1790">
        <v>26.5</v>
      </c>
      <c r="S1790">
        <v>16</v>
      </c>
      <c r="T1790">
        <v>20060531</v>
      </c>
      <c r="U1790">
        <v>20250131</v>
      </c>
      <c r="V1790">
        <v>50202200</v>
      </c>
      <c r="W1790" t="s">
        <v>1556</v>
      </c>
    </row>
    <row r="1791" spans="1:23" x14ac:dyDescent="0.25">
      <c r="A1791" t="s">
        <v>466</v>
      </c>
      <c r="B1791" t="s">
        <v>2052</v>
      </c>
      <c r="C1791" t="s">
        <v>416</v>
      </c>
      <c r="D1791" t="s">
        <v>2040</v>
      </c>
      <c r="E1791" t="s">
        <v>4044</v>
      </c>
      <c r="F1791">
        <v>8436014242099</v>
      </c>
      <c r="G1791" t="s">
        <v>4045</v>
      </c>
      <c r="I1791">
        <v>12040</v>
      </c>
      <c r="K1791">
        <v>12040</v>
      </c>
      <c r="L1791">
        <v>2</v>
      </c>
      <c r="M1791" t="s">
        <v>203</v>
      </c>
      <c r="N1791">
        <v>1</v>
      </c>
      <c r="O1791" s="28">
        <v>40121</v>
      </c>
      <c r="P1791" t="s">
        <v>231</v>
      </c>
      <c r="R1791">
        <v>26.5</v>
      </c>
      <c r="S1791">
        <v>16</v>
      </c>
      <c r="T1791">
        <v>20090525</v>
      </c>
      <c r="U1791">
        <v>20250131</v>
      </c>
      <c r="V1791">
        <v>50202200</v>
      </c>
      <c r="W1791" t="s">
        <v>1556</v>
      </c>
    </row>
    <row r="1792" spans="1:23" x14ac:dyDescent="0.25">
      <c r="A1792" t="s">
        <v>466</v>
      </c>
      <c r="B1792" t="s">
        <v>2052</v>
      </c>
      <c r="C1792" t="s">
        <v>416</v>
      </c>
      <c r="D1792" t="s">
        <v>2040</v>
      </c>
      <c r="E1792" t="s">
        <v>4046</v>
      </c>
      <c r="F1792">
        <v>8436014240095</v>
      </c>
      <c r="G1792" t="s">
        <v>4047</v>
      </c>
      <c r="I1792">
        <v>34532</v>
      </c>
      <c r="K1792">
        <v>34532</v>
      </c>
      <c r="L1792">
        <v>2</v>
      </c>
      <c r="M1792" t="s">
        <v>203</v>
      </c>
      <c r="N1792">
        <v>1</v>
      </c>
      <c r="P1792" t="s">
        <v>231</v>
      </c>
      <c r="R1792">
        <v>26.5</v>
      </c>
      <c r="S1792">
        <v>16</v>
      </c>
      <c r="T1792">
        <v>20100519</v>
      </c>
      <c r="U1792">
        <v>20250131</v>
      </c>
      <c r="V1792">
        <v>50202200</v>
      </c>
      <c r="W1792" t="s">
        <v>1556</v>
      </c>
    </row>
    <row r="1793" spans="1:23" x14ac:dyDescent="0.25">
      <c r="A1793" t="s">
        <v>466</v>
      </c>
      <c r="B1793" t="s">
        <v>2052</v>
      </c>
      <c r="C1793" t="s">
        <v>416</v>
      </c>
      <c r="D1793" t="s">
        <v>2040</v>
      </c>
      <c r="E1793" t="s">
        <v>4048</v>
      </c>
      <c r="F1793">
        <v>8436014243188</v>
      </c>
      <c r="G1793" t="s">
        <v>4049</v>
      </c>
      <c r="I1793">
        <v>3560</v>
      </c>
      <c r="K1793">
        <v>3560</v>
      </c>
      <c r="L1793">
        <v>2</v>
      </c>
      <c r="M1793" t="s">
        <v>203</v>
      </c>
      <c r="N1793">
        <v>1</v>
      </c>
      <c r="O1793" s="28">
        <v>40822</v>
      </c>
      <c r="P1793" t="s">
        <v>231</v>
      </c>
      <c r="R1793">
        <v>26.5</v>
      </c>
      <c r="S1793">
        <v>16</v>
      </c>
      <c r="T1793">
        <v>20070612</v>
      </c>
      <c r="U1793">
        <v>20250131</v>
      </c>
      <c r="V1793">
        <v>50202200</v>
      </c>
      <c r="W1793" t="s">
        <v>1556</v>
      </c>
    </row>
    <row r="1794" spans="1:23" x14ac:dyDescent="0.25">
      <c r="A1794" t="s">
        <v>466</v>
      </c>
      <c r="B1794" t="s">
        <v>2052</v>
      </c>
      <c r="C1794" t="s">
        <v>416</v>
      </c>
      <c r="D1794" t="s">
        <v>2040</v>
      </c>
      <c r="E1794" t="s">
        <v>4050</v>
      </c>
      <c r="F1794">
        <v>8436014242105</v>
      </c>
      <c r="G1794" t="s">
        <v>4051</v>
      </c>
      <c r="I1794">
        <v>12040</v>
      </c>
      <c r="K1794">
        <v>12040</v>
      </c>
      <c r="L1794">
        <v>2</v>
      </c>
      <c r="M1794" t="s">
        <v>203</v>
      </c>
      <c r="N1794">
        <v>1</v>
      </c>
      <c r="O1794" s="28">
        <v>41228</v>
      </c>
      <c r="P1794" t="s">
        <v>231</v>
      </c>
      <c r="R1794">
        <v>26.5</v>
      </c>
      <c r="S1794">
        <v>16</v>
      </c>
      <c r="T1794">
        <v>20100519</v>
      </c>
      <c r="U1794">
        <v>20250131</v>
      </c>
      <c r="V1794">
        <v>50202200</v>
      </c>
      <c r="W1794" t="s">
        <v>1556</v>
      </c>
    </row>
    <row r="1795" spans="1:23" x14ac:dyDescent="0.25">
      <c r="A1795" t="s">
        <v>466</v>
      </c>
      <c r="B1795" t="s">
        <v>2052</v>
      </c>
      <c r="C1795" t="s">
        <v>416</v>
      </c>
      <c r="D1795" t="s">
        <v>2040</v>
      </c>
      <c r="E1795" t="s">
        <v>4052</v>
      </c>
      <c r="F1795">
        <v>8436014240101</v>
      </c>
      <c r="G1795" t="s">
        <v>4053</v>
      </c>
      <c r="I1795">
        <v>34532</v>
      </c>
      <c r="K1795">
        <v>34532</v>
      </c>
      <c r="L1795">
        <v>2</v>
      </c>
      <c r="M1795" t="s">
        <v>203</v>
      </c>
      <c r="N1795">
        <v>1</v>
      </c>
      <c r="P1795" t="s">
        <v>231</v>
      </c>
      <c r="R1795">
        <v>26.5</v>
      </c>
      <c r="S1795">
        <v>16</v>
      </c>
      <c r="T1795">
        <v>20111021</v>
      </c>
      <c r="U1795">
        <v>20250131</v>
      </c>
      <c r="V1795">
        <v>50202200</v>
      </c>
      <c r="W1795" t="s">
        <v>1556</v>
      </c>
    </row>
    <row r="1796" spans="1:23" x14ac:dyDescent="0.25">
      <c r="A1796" t="s">
        <v>466</v>
      </c>
      <c r="B1796" t="s">
        <v>2052</v>
      </c>
      <c r="C1796" t="s">
        <v>416</v>
      </c>
      <c r="D1796" t="s">
        <v>2040</v>
      </c>
      <c r="E1796" t="s">
        <v>4054</v>
      </c>
      <c r="F1796">
        <v>8436014243232</v>
      </c>
      <c r="G1796" t="s">
        <v>4055</v>
      </c>
      <c r="I1796">
        <v>4080</v>
      </c>
      <c r="K1796">
        <v>4080</v>
      </c>
      <c r="L1796">
        <v>2</v>
      </c>
      <c r="M1796" t="s">
        <v>203</v>
      </c>
      <c r="N1796">
        <v>1</v>
      </c>
      <c r="O1796" s="28">
        <v>39968</v>
      </c>
      <c r="P1796" t="s">
        <v>231</v>
      </c>
      <c r="R1796">
        <v>26.5</v>
      </c>
      <c r="S1796">
        <v>16</v>
      </c>
      <c r="T1796">
        <v>20080612</v>
      </c>
      <c r="U1796">
        <v>20250131</v>
      </c>
      <c r="V1796">
        <v>50202200</v>
      </c>
      <c r="W1796" t="s">
        <v>1556</v>
      </c>
    </row>
    <row r="1797" spans="1:23" x14ac:dyDescent="0.25">
      <c r="A1797" t="s">
        <v>466</v>
      </c>
      <c r="B1797" t="s">
        <v>2052</v>
      </c>
      <c r="C1797" t="s">
        <v>416</v>
      </c>
      <c r="D1797" t="s">
        <v>2040</v>
      </c>
      <c r="E1797" t="s">
        <v>4056</v>
      </c>
      <c r="F1797">
        <v>8436014242124</v>
      </c>
      <c r="G1797" t="s">
        <v>4057</v>
      </c>
      <c r="I1797">
        <v>12040</v>
      </c>
      <c r="K1797">
        <v>12040</v>
      </c>
      <c r="L1797">
        <v>2</v>
      </c>
      <c r="M1797" t="s">
        <v>203</v>
      </c>
      <c r="N1797">
        <v>1</v>
      </c>
      <c r="O1797" s="28">
        <v>41022</v>
      </c>
      <c r="P1797" t="s">
        <v>231</v>
      </c>
      <c r="R1797">
        <v>26.5</v>
      </c>
      <c r="S1797">
        <v>16</v>
      </c>
      <c r="T1797">
        <v>20111021</v>
      </c>
      <c r="U1797">
        <v>20250131</v>
      </c>
      <c r="V1797">
        <v>50202200</v>
      </c>
      <c r="W1797" t="s">
        <v>1556</v>
      </c>
    </row>
    <row r="1798" spans="1:23" x14ac:dyDescent="0.25">
      <c r="A1798" t="s">
        <v>466</v>
      </c>
      <c r="B1798" t="s">
        <v>2052</v>
      </c>
      <c r="C1798" t="s">
        <v>416</v>
      </c>
      <c r="D1798" t="s">
        <v>2040</v>
      </c>
      <c r="E1798" t="s">
        <v>4058</v>
      </c>
      <c r="F1798">
        <v>8436014240118</v>
      </c>
      <c r="G1798" t="s">
        <v>4059</v>
      </c>
      <c r="I1798">
        <v>34960</v>
      </c>
      <c r="K1798">
        <v>34960</v>
      </c>
      <c r="L1798">
        <v>2</v>
      </c>
      <c r="M1798" t="s">
        <v>203</v>
      </c>
      <c r="N1798">
        <v>1</v>
      </c>
      <c r="P1798" t="s">
        <v>231</v>
      </c>
      <c r="R1798">
        <v>26.5</v>
      </c>
      <c r="S1798">
        <v>16</v>
      </c>
      <c r="T1798">
        <v>20120725</v>
      </c>
      <c r="U1798">
        <v>20250131</v>
      </c>
      <c r="V1798">
        <v>50202200</v>
      </c>
      <c r="W1798" t="s">
        <v>1556</v>
      </c>
    </row>
    <row r="1799" spans="1:23" x14ac:dyDescent="0.25">
      <c r="A1799" t="s">
        <v>466</v>
      </c>
      <c r="B1799" t="s">
        <v>2052</v>
      </c>
      <c r="C1799" t="s">
        <v>416</v>
      </c>
      <c r="D1799" t="s">
        <v>2040</v>
      </c>
      <c r="E1799" t="s">
        <v>4060</v>
      </c>
      <c r="F1799">
        <v>8436014243287</v>
      </c>
      <c r="G1799" t="s">
        <v>4061</v>
      </c>
      <c r="I1799">
        <v>4680</v>
      </c>
      <c r="K1799">
        <v>4680</v>
      </c>
      <c r="L1799">
        <v>2</v>
      </c>
      <c r="M1799" t="s">
        <v>203</v>
      </c>
      <c r="N1799">
        <v>1</v>
      </c>
      <c r="O1799" s="28">
        <v>40380</v>
      </c>
      <c r="P1799" t="s">
        <v>231</v>
      </c>
      <c r="R1799">
        <v>26.5</v>
      </c>
      <c r="S1799">
        <v>16</v>
      </c>
      <c r="T1799">
        <v>20090525</v>
      </c>
      <c r="U1799">
        <v>20250131</v>
      </c>
      <c r="V1799">
        <v>50202200</v>
      </c>
      <c r="W1799" t="s">
        <v>1556</v>
      </c>
    </row>
    <row r="1800" spans="1:23" x14ac:dyDescent="0.25">
      <c r="A1800" t="s">
        <v>466</v>
      </c>
      <c r="B1800" t="s">
        <v>2052</v>
      </c>
      <c r="C1800" t="s">
        <v>416</v>
      </c>
      <c r="D1800" t="s">
        <v>2040</v>
      </c>
      <c r="E1800" t="s">
        <v>4062</v>
      </c>
      <c r="F1800">
        <v>8436014242136</v>
      </c>
      <c r="G1800" t="s">
        <v>4063</v>
      </c>
      <c r="I1800">
        <v>12040</v>
      </c>
      <c r="K1800">
        <v>12040</v>
      </c>
      <c r="L1800">
        <v>2</v>
      </c>
      <c r="M1800" t="s">
        <v>203</v>
      </c>
      <c r="N1800">
        <v>1</v>
      </c>
      <c r="O1800" s="28">
        <v>41323</v>
      </c>
      <c r="P1800" t="s">
        <v>231</v>
      </c>
      <c r="R1800">
        <v>26.5</v>
      </c>
      <c r="S1800">
        <v>16</v>
      </c>
      <c r="T1800">
        <v>20120725</v>
      </c>
      <c r="U1800">
        <v>20250131</v>
      </c>
      <c r="V1800">
        <v>50202200</v>
      </c>
      <c r="W1800" t="s">
        <v>1556</v>
      </c>
    </row>
    <row r="1801" spans="1:23" x14ac:dyDescent="0.25">
      <c r="A1801" t="s">
        <v>466</v>
      </c>
      <c r="B1801" t="s">
        <v>2052</v>
      </c>
      <c r="C1801" t="s">
        <v>416</v>
      </c>
      <c r="D1801" t="s">
        <v>2040</v>
      </c>
      <c r="E1801" t="s">
        <v>4064</v>
      </c>
      <c r="F1801">
        <v>8436014240125</v>
      </c>
      <c r="G1801" t="s">
        <v>4065</v>
      </c>
      <c r="I1801">
        <v>37600</v>
      </c>
      <c r="K1801">
        <v>37600</v>
      </c>
      <c r="L1801">
        <v>2</v>
      </c>
      <c r="M1801" t="s">
        <v>203</v>
      </c>
      <c r="N1801">
        <v>1</v>
      </c>
      <c r="O1801" s="28">
        <v>41521</v>
      </c>
      <c r="P1801" t="s">
        <v>231</v>
      </c>
      <c r="R1801">
        <v>26.5</v>
      </c>
      <c r="S1801">
        <v>16</v>
      </c>
      <c r="T1801">
        <v>20130404</v>
      </c>
      <c r="U1801">
        <v>20250131</v>
      </c>
      <c r="V1801">
        <v>50202200</v>
      </c>
      <c r="W1801" t="s">
        <v>1556</v>
      </c>
    </row>
    <row r="1802" spans="1:23" x14ac:dyDescent="0.25">
      <c r="A1802" t="s">
        <v>466</v>
      </c>
      <c r="B1802" t="s">
        <v>2052</v>
      </c>
      <c r="C1802" t="s">
        <v>416</v>
      </c>
      <c r="D1802" t="s">
        <v>2040</v>
      </c>
      <c r="E1802" t="s">
        <v>4066</v>
      </c>
      <c r="F1802">
        <v>8436014241344</v>
      </c>
      <c r="G1802" t="s">
        <v>4067</v>
      </c>
      <c r="I1802">
        <v>5228</v>
      </c>
      <c r="K1802">
        <v>5228</v>
      </c>
      <c r="L1802">
        <v>2</v>
      </c>
      <c r="M1802" t="s">
        <v>203</v>
      </c>
      <c r="N1802">
        <v>1</v>
      </c>
      <c r="O1802" s="28">
        <v>40927</v>
      </c>
      <c r="P1802" t="s">
        <v>231</v>
      </c>
      <c r="R1802">
        <v>26.5</v>
      </c>
      <c r="S1802">
        <v>16</v>
      </c>
      <c r="T1802">
        <v>20090525</v>
      </c>
      <c r="U1802">
        <v>20250131</v>
      </c>
      <c r="V1802">
        <v>50202200</v>
      </c>
      <c r="W1802" t="s">
        <v>1556</v>
      </c>
    </row>
    <row r="1803" spans="1:23" x14ac:dyDescent="0.25">
      <c r="A1803" t="s">
        <v>466</v>
      </c>
      <c r="B1803" t="s">
        <v>2052</v>
      </c>
      <c r="C1803" t="s">
        <v>416</v>
      </c>
      <c r="D1803" t="s">
        <v>2040</v>
      </c>
      <c r="E1803" t="s">
        <v>4068</v>
      </c>
      <c r="F1803">
        <v>8436014241788</v>
      </c>
      <c r="G1803" t="s">
        <v>4069</v>
      </c>
      <c r="I1803">
        <v>20769.23</v>
      </c>
      <c r="K1803">
        <v>20769.23</v>
      </c>
      <c r="L1803">
        <v>2</v>
      </c>
      <c r="M1803" t="s">
        <v>203</v>
      </c>
      <c r="N1803">
        <v>1</v>
      </c>
      <c r="O1803" s="28">
        <v>44489</v>
      </c>
      <c r="P1803" t="s">
        <v>201</v>
      </c>
      <c r="Q1803" t="s">
        <v>202</v>
      </c>
      <c r="R1803">
        <v>30</v>
      </c>
      <c r="S1803">
        <v>16</v>
      </c>
      <c r="T1803">
        <v>20240513</v>
      </c>
      <c r="U1803">
        <v>20250131</v>
      </c>
      <c r="V1803">
        <v>50202203</v>
      </c>
      <c r="W1803" t="s">
        <v>2043</v>
      </c>
    </row>
    <row r="1804" spans="1:23" x14ac:dyDescent="0.25">
      <c r="A1804" t="s">
        <v>466</v>
      </c>
      <c r="B1804" t="s">
        <v>2052</v>
      </c>
      <c r="C1804" t="s">
        <v>416</v>
      </c>
      <c r="D1804" t="s">
        <v>2040</v>
      </c>
      <c r="E1804" t="s">
        <v>4070</v>
      </c>
      <c r="F1804">
        <v>8436014241849</v>
      </c>
      <c r="G1804" t="s">
        <v>4071</v>
      </c>
      <c r="I1804">
        <v>10376.92</v>
      </c>
      <c r="K1804">
        <v>10376.92</v>
      </c>
      <c r="L1804">
        <v>2</v>
      </c>
      <c r="M1804" t="s">
        <v>203</v>
      </c>
      <c r="N1804">
        <v>1</v>
      </c>
      <c r="O1804" s="28">
        <v>44924</v>
      </c>
      <c r="P1804" t="s">
        <v>201</v>
      </c>
      <c r="Q1804" t="s">
        <v>202</v>
      </c>
      <c r="R1804">
        <v>30</v>
      </c>
      <c r="S1804">
        <v>16</v>
      </c>
      <c r="T1804">
        <v>20240513</v>
      </c>
      <c r="U1804">
        <v>20250131</v>
      </c>
      <c r="V1804">
        <v>50202203</v>
      </c>
      <c r="W1804" t="s">
        <v>2043</v>
      </c>
    </row>
    <row r="1805" spans="1:23" x14ac:dyDescent="0.25">
      <c r="A1805" t="s">
        <v>466</v>
      </c>
      <c r="B1805" t="s">
        <v>2052</v>
      </c>
      <c r="C1805" t="s">
        <v>416</v>
      </c>
      <c r="D1805" t="s">
        <v>2040</v>
      </c>
      <c r="E1805" t="s">
        <v>4072</v>
      </c>
      <c r="F1805">
        <v>8436014245991</v>
      </c>
      <c r="G1805" t="s">
        <v>4073</v>
      </c>
      <c r="I1805">
        <v>1911.54</v>
      </c>
      <c r="K1805">
        <v>1911.54</v>
      </c>
      <c r="L1805">
        <v>2</v>
      </c>
      <c r="M1805" t="s">
        <v>203</v>
      </c>
      <c r="N1805">
        <v>1</v>
      </c>
      <c r="O1805" s="28">
        <v>44195</v>
      </c>
      <c r="P1805" t="s">
        <v>231</v>
      </c>
      <c r="R1805">
        <v>30</v>
      </c>
      <c r="S1805">
        <v>16</v>
      </c>
      <c r="T1805">
        <v>20160101</v>
      </c>
      <c r="U1805">
        <v>20250131</v>
      </c>
      <c r="V1805">
        <v>50202200</v>
      </c>
      <c r="W1805" t="s">
        <v>1556</v>
      </c>
    </row>
    <row r="1806" spans="1:23" x14ac:dyDescent="0.25">
      <c r="A1806" t="s">
        <v>466</v>
      </c>
      <c r="B1806" t="s">
        <v>2052</v>
      </c>
      <c r="C1806" t="s">
        <v>416</v>
      </c>
      <c r="D1806" t="s">
        <v>2040</v>
      </c>
      <c r="E1806" t="s">
        <v>4074</v>
      </c>
      <c r="F1806">
        <v>8436014246035</v>
      </c>
      <c r="G1806" t="s">
        <v>4075</v>
      </c>
      <c r="I1806">
        <v>4115.38</v>
      </c>
      <c r="K1806">
        <v>4115.38</v>
      </c>
      <c r="L1806">
        <v>2</v>
      </c>
      <c r="M1806" t="s">
        <v>203</v>
      </c>
      <c r="N1806">
        <v>1</v>
      </c>
      <c r="O1806" s="28">
        <v>42349</v>
      </c>
      <c r="P1806" t="s">
        <v>231</v>
      </c>
      <c r="R1806">
        <v>30</v>
      </c>
      <c r="S1806">
        <v>16</v>
      </c>
      <c r="T1806">
        <v>20160201</v>
      </c>
      <c r="U1806">
        <v>20250131</v>
      </c>
      <c r="V1806">
        <v>50202203</v>
      </c>
      <c r="W1806" t="s">
        <v>2043</v>
      </c>
    </row>
    <row r="1807" spans="1:23" x14ac:dyDescent="0.25">
      <c r="A1807" t="s">
        <v>466</v>
      </c>
      <c r="B1807" t="s">
        <v>2052</v>
      </c>
      <c r="C1807" t="s">
        <v>416</v>
      </c>
      <c r="D1807" t="s">
        <v>2040</v>
      </c>
      <c r="E1807" t="s">
        <v>4076</v>
      </c>
      <c r="F1807">
        <v>8436014246042</v>
      </c>
      <c r="G1807" t="s">
        <v>4077</v>
      </c>
      <c r="I1807">
        <v>9230.77</v>
      </c>
      <c r="K1807">
        <v>9230.77</v>
      </c>
      <c r="L1807">
        <v>2</v>
      </c>
      <c r="M1807" t="s">
        <v>203</v>
      </c>
      <c r="N1807">
        <v>1</v>
      </c>
      <c r="O1807" s="28">
        <v>42201</v>
      </c>
      <c r="P1807" t="s">
        <v>231</v>
      </c>
      <c r="R1807">
        <v>30</v>
      </c>
      <c r="S1807">
        <v>16</v>
      </c>
      <c r="T1807">
        <v>20150518</v>
      </c>
      <c r="U1807">
        <v>20250131</v>
      </c>
      <c r="V1807">
        <v>50202203</v>
      </c>
      <c r="W1807" t="s">
        <v>2043</v>
      </c>
    </row>
    <row r="1808" spans="1:23" x14ac:dyDescent="0.25">
      <c r="A1808" t="s">
        <v>466</v>
      </c>
      <c r="B1808" t="s">
        <v>2052</v>
      </c>
      <c r="C1808" t="s">
        <v>416</v>
      </c>
      <c r="D1808" t="s">
        <v>2040</v>
      </c>
      <c r="E1808" t="s">
        <v>4078</v>
      </c>
      <c r="F1808">
        <v>8436014246059</v>
      </c>
      <c r="G1808" t="s">
        <v>4079</v>
      </c>
      <c r="I1808">
        <v>2250</v>
      </c>
      <c r="K1808">
        <v>2250</v>
      </c>
      <c r="L1808">
        <v>2</v>
      </c>
      <c r="M1808" t="s">
        <v>203</v>
      </c>
      <c r="N1808">
        <v>1</v>
      </c>
      <c r="O1808" s="28">
        <v>43223</v>
      </c>
      <c r="P1808" t="s">
        <v>231</v>
      </c>
      <c r="R1808">
        <v>30</v>
      </c>
      <c r="S1808">
        <v>16</v>
      </c>
      <c r="T1808">
        <v>20170131</v>
      </c>
      <c r="U1808">
        <v>20250131</v>
      </c>
      <c r="V1808">
        <v>50202200</v>
      </c>
      <c r="W1808" t="s">
        <v>1556</v>
      </c>
    </row>
    <row r="1809" spans="1:23" x14ac:dyDescent="0.25">
      <c r="A1809" t="s">
        <v>466</v>
      </c>
      <c r="B1809" t="s">
        <v>2052</v>
      </c>
      <c r="C1809" t="s">
        <v>416</v>
      </c>
      <c r="D1809" t="s">
        <v>2040</v>
      </c>
      <c r="E1809" t="s">
        <v>4080</v>
      </c>
      <c r="F1809">
        <v>8436014246097</v>
      </c>
      <c r="G1809" t="s">
        <v>4081</v>
      </c>
      <c r="I1809">
        <v>5676.92</v>
      </c>
      <c r="K1809">
        <v>5676.92</v>
      </c>
      <c r="L1809">
        <v>2</v>
      </c>
      <c r="M1809" t="s">
        <v>203</v>
      </c>
      <c r="N1809">
        <v>1</v>
      </c>
      <c r="O1809" s="28">
        <v>42831</v>
      </c>
      <c r="P1809" t="s">
        <v>231</v>
      </c>
      <c r="R1809">
        <v>30</v>
      </c>
      <c r="S1809">
        <v>16</v>
      </c>
      <c r="T1809">
        <v>20170131</v>
      </c>
      <c r="U1809">
        <v>20250131</v>
      </c>
      <c r="V1809">
        <v>50202203</v>
      </c>
      <c r="W1809" t="s">
        <v>2043</v>
      </c>
    </row>
    <row r="1810" spans="1:23" x14ac:dyDescent="0.25">
      <c r="A1810" t="s">
        <v>466</v>
      </c>
      <c r="B1810" t="s">
        <v>2052</v>
      </c>
      <c r="C1810" t="s">
        <v>416</v>
      </c>
      <c r="D1810" t="s">
        <v>2040</v>
      </c>
      <c r="E1810" t="s">
        <v>4082</v>
      </c>
      <c r="F1810">
        <v>8436014246103</v>
      </c>
      <c r="G1810" t="s">
        <v>4083</v>
      </c>
      <c r="I1810">
        <v>11938.46</v>
      </c>
      <c r="K1810">
        <v>11938.46</v>
      </c>
      <c r="L1810">
        <v>2</v>
      </c>
      <c r="M1810" t="s">
        <v>203</v>
      </c>
      <c r="N1810">
        <v>1</v>
      </c>
      <c r="O1810" s="28">
        <v>42635</v>
      </c>
      <c r="P1810" t="s">
        <v>231</v>
      </c>
      <c r="R1810">
        <v>30</v>
      </c>
      <c r="S1810">
        <v>16</v>
      </c>
      <c r="T1810">
        <v>20170131</v>
      </c>
      <c r="U1810">
        <v>20250131</v>
      </c>
      <c r="V1810">
        <v>50202203</v>
      </c>
      <c r="W1810" t="s">
        <v>2043</v>
      </c>
    </row>
    <row r="1811" spans="1:23" x14ac:dyDescent="0.25">
      <c r="A1811" t="s">
        <v>466</v>
      </c>
      <c r="B1811" t="s">
        <v>2052</v>
      </c>
      <c r="C1811" t="s">
        <v>416</v>
      </c>
      <c r="D1811" t="s">
        <v>2040</v>
      </c>
      <c r="E1811" t="s">
        <v>4084</v>
      </c>
      <c r="F1811">
        <v>8436014246141</v>
      </c>
      <c r="G1811" t="s">
        <v>4085</v>
      </c>
      <c r="I1811">
        <v>2134.39</v>
      </c>
      <c r="K1811">
        <v>2134.39</v>
      </c>
      <c r="L1811">
        <v>2</v>
      </c>
      <c r="M1811" t="s">
        <v>203</v>
      </c>
      <c r="N1811">
        <v>1</v>
      </c>
      <c r="O1811" s="28">
        <v>45420</v>
      </c>
      <c r="P1811" t="s">
        <v>231</v>
      </c>
      <c r="R1811">
        <v>26.5</v>
      </c>
      <c r="S1811">
        <v>16</v>
      </c>
      <c r="T1811">
        <v>20170614</v>
      </c>
      <c r="U1811">
        <v>20250131</v>
      </c>
      <c r="V1811">
        <v>50202203</v>
      </c>
      <c r="W1811" t="s">
        <v>2043</v>
      </c>
    </row>
    <row r="1812" spans="1:23" x14ac:dyDescent="0.25">
      <c r="A1812" t="s">
        <v>466</v>
      </c>
      <c r="B1812" t="s">
        <v>2052</v>
      </c>
      <c r="C1812" t="s">
        <v>416</v>
      </c>
      <c r="D1812" t="s">
        <v>2040</v>
      </c>
      <c r="E1812" t="s">
        <v>4086</v>
      </c>
      <c r="F1812">
        <v>8436014246189</v>
      </c>
      <c r="G1812" t="s">
        <v>4087</v>
      </c>
      <c r="I1812">
        <v>5533.6</v>
      </c>
      <c r="K1812">
        <v>5533.6</v>
      </c>
      <c r="L1812">
        <v>2</v>
      </c>
      <c r="M1812" t="s">
        <v>203</v>
      </c>
      <c r="N1812">
        <v>1</v>
      </c>
      <c r="O1812" s="28">
        <v>43264</v>
      </c>
      <c r="P1812" t="s">
        <v>201</v>
      </c>
      <c r="R1812">
        <v>26.5</v>
      </c>
      <c r="S1812">
        <v>16</v>
      </c>
      <c r="T1812">
        <v>20170614</v>
      </c>
      <c r="U1812">
        <v>20250131</v>
      </c>
      <c r="V1812">
        <v>50202203</v>
      </c>
      <c r="W1812" t="s">
        <v>2043</v>
      </c>
    </row>
    <row r="1813" spans="1:23" x14ac:dyDescent="0.25">
      <c r="A1813" t="s">
        <v>466</v>
      </c>
      <c r="B1813" t="s">
        <v>2052</v>
      </c>
      <c r="C1813" t="s">
        <v>416</v>
      </c>
      <c r="D1813" t="s">
        <v>2040</v>
      </c>
      <c r="E1813" t="s">
        <v>4088</v>
      </c>
      <c r="F1813">
        <v>8436014246196</v>
      </c>
      <c r="G1813" t="s">
        <v>4089</v>
      </c>
      <c r="I1813">
        <v>11936.76</v>
      </c>
      <c r="K1813">
        <v>11936.76</v>
      </c>
      <c r="L1813">
        <v>2</v>
      </c>
      <c r="M1813" t="s">
        <v>203</v>
      </c>
      <c r="N1813">
        <v>1</v>
      </c>
      <c r="O1813" s="28">
        <v>43011</v>
      </c>
      <c r="P1813" t="s">
        <v>231</v>
      </c>
      <c r="R1813">
        <v>26.5</v>
      </c>
      <c r="S1813">
        <v>16</v>
      </c>
      <c r="T1813">
        <v>20170614</v>
      </c>
      <c r="U1813">
        <v>20250131</v>
      </c>
      <c r="V1813">
        <v>50202203</v>
      </c>
      <c r="W1813" t="s">
        <v>2043</v>
      </c>
    </row>
    <row r="1814" spans="1:23" x14ac:dyDescent="0.25">
      <c r="A1814" t="s">
        <v>466</v>
      </c>
      <c r="B1814" t="s">
        <v>2052</v>
      </c>
      <c r="C1814" t="s">
        <v>416</v>
      </c>
      <c r="D1814" t="s">
        <v>2040</v>
      </c>
      <c r="E1814" t="s">
        <v>4090</v>
      </c>
      <c r="F1814">
        <v>8436014246202</v>
      </c>
      <c r="G1814" t="s">
        <v>4091</v>
      </c>
      <c r="I1814">
        <v>2134.39</v>
      </c>
      <c r="K1814">
        <v>2134.39</v>
      </c>
      <c r="L1814">
        <v>2</v>
      </c>
      <c r="M1814" t="s">
        <v>203</v>
      </c>
      <c r="N1814">
        <v>1</v>
      </c>
      <c r="O1814" s="28">
        <v>44167</v>
      </c>
      <c r="P1814" t="s">
        <v>231</v>
      </c>
      <c r="R1814">
        <v>26.5</v>
      </c>
      <c r="S1814">
        <v>16</v>
      </c>
      <c r="T1814">
        <v>20180627</v>
      </c>
      <c r="U1814">
        <v>20250131</v>
      </c>
      <c r="V1814">
        <v>50202203</v>
      </c>
      <c r="W1814" t="s">
        <v>2043</v>
      </c>
    </row>
    <row r="1815" spans="1:23" x14ac:dyDescent="0.25">
      <c r="A1815" t="s">
        <v>466</v>
      </c>
      <c r="B1815" t="s">
        <v>2052</v>
      </c>
      <c r="C1815" t="s">
        <v>416</v>
      </c>
      <c r="D1815" t="s">
        <v>2040</v>
      </c>
      <c r="E1815" t="s">
        <v>4092</v>
      </c>
      <c r="F1815">
        <v>8436014246240</v>
      </c>
      <c r="G1815" t="s">
        <v>4093</v>
      </c>
      <c r="I1815">
        <v>5992.09</v>
      </c>
      <c r="K1815">
        <v>5992.09</v>
      </c>
      <c r="L1815">
        <v>2</v>
      </c>
      <c r="M1815" t="s">
        <v>203</v>
      </c>
      <c r="N1815">
        <v>1</v>
      </c>
      <c r="O1815" s="28">
        <v>44183</v>
      </c>
      <c r="P1815" t="s">
        <v>231</v>
      </c>
      <c r="R1815">
        <v>26.5</v>
      </c>
      <c r="S1815">
        <v>16</v>
      </c>
      <c r="T1815">
        <v>20180919</v>
      </c>
      <c r="U1815">
        <v>20250131</v>
      </c>
      <c r="V1815">
        <v>50202203</v>
      </c>
      <c r="W1815" t="s">
        <v>2043</v>
      </c>
    </row>
    <row r="1816" spans="1:23" x14ac:dyDescent="0.25">
      <c r="A1816" t="s">
        <v>466</v>
      </c>
      <c r="B1816" t="s">
        <v>2052</v>
      </c>
      <c r="C1816" t="s">
        <v>416</v>
      </c>
      <c r="D1816" t="s">
        <v>2040</v>
      </c>
      <c r="E1816" t="s">
        <v>4094</v>
      </c>
      <c r="F1816">
        <v>8436014246257</v>
      </c>
      <c r="G1816" t="s">
        <v>4095</v>
      </c>
      <c r="I1816">
        <v>14221.34</v>
      </c>
      <c r="K1816">
        <v>14221.34</v>
      </c>
      <c r="L1816">
        <v>2</v>
      </c>
      <c r="M1816" t="s">
        <v>203</v>
      </c>
      <c r="N1816">
        <v>1</v>
      </c>
      <c r="O1816" s="28">
        <v>43417</v>
      </c>
      <c r="P1816" t="s">
        <v>231</v>
      </c>
      <c r="R1816">
        <v>26.5</v>
      </c>
      <c r="S1816">
        <v>16</v>
      </c>
      <c r="T1816">
        <v>20180919</v>
      </c>
      <c r="U1816">
        <v>20250131</v>
      </c>
      <c r="V1816">
        <v>50202203</v>
      </c>
      <c r="W1816" t="s">
        <v>2043</v>
      </c>
    </row>
    <row r="1817" spans="1:23" x14ac:dyDescent="0.25">
      <c r="A1817" t="s">
        <v>466</v>
      </c>
      <c r="B1817" t="s">
        <v>2052</v>
      </c>
      <c r="C1817" t="s">
        <v>416</v>
      </c>
      <c r="D1817" t="s">
        <v>2040</v>
      </c>
      <c r="E1817" t="s">
        <v>4096</v>
      </c>
      <c r="F1817">
        <v>8436014246219</v>
      </c>
      <c r="G1817" t="s">
        <v>4097</v>
      </c>
      <c r="I1817">
        <v>33201.58</v>
      </c>
      <c r="K1817">
        <v>33201.58</v>
      </c>
      <c r="L1817">
        <v>2</v>
      </c>
      <c r="M1817" t="s">
        <v>203</v>
      </c>
      <c r="N1817">
        <v>1</v>
      </c>
      <c r="P1817" t="s">
        <v>231</v>
      </c>
      <c r="R1817">
        <v>26.5</v>
      </c>
      <c r="S1817">
        <v>16</v>
      </c>
      <c r="T1817">
        <v>20181214</v>
      </c>
      <c r="U1817">
        <v>20250131</v>
      </c>
      <c r="V1817">
        <v>50202203</v>
      </c>
      <c r="W1817" t="s">
        <v>2043</v>
      </c>
    </row>
    <row r="1818" spans="1:23" x14ac:dyDescent="0.25">
      <c r="A1818" t="s">
        <v>466</v>
      </c>
      <c r="B1818" t="s">
        <v>2052</v>
      </c>
      <c r="C1818" t="s">
        <v>416</v>
      </c>
      <c r="D1818" t="s">
        <v>2040</v>
      </c>
      <c r="E1818" t="s">
        <v>4098</v>
      </c>
      <c r="F1818">
        <v>8436014246264</v>
      </c>
      <c r="G1818" t="s">
        <v>4099</v>
      </c>
      <c r="I1818">
        <v>2371.54</v>
      </c>
      <c r="K1818">
        <v>2371.54</v>
      </c>
      <c r="L1818">
        <v>2</v>
      </c>
      <c r="M1818" t="s">
        <v>203</v>
      </c>
      <c r="N1818">
        <v>1</v>
      </c>
      <c r="O1818" s="28">
        <v>44040</v>
      </c>
      <c r="P1818" t="s">
        <v>231</v>
      </c>
      <c r="R1818">
        <v>26.5</v>
      </c>
      <c r="S1818">
        <v>16</v>
      </c>
      <c r="T1818">
        <v>20240513</v>
      </c>
      <c r="U1818">
        <v>20250131</v>
      </c>
      <c r="V1818">
        <v>50202203</v>
      </c>
      <c r="W1818" t="s">
        <v>2043</v>
      </c>
    </row>
    <row r="1819" spans="1:23" x14ac:dyDescent="0.25">
      <c r="A1819" t="s">
        <v>466</v>
      </c>
      <c r="B1819" t="s">
        <v>2052</v>
      </c>
      <c r="C1819" t="s">
        <v>416</v>
      </c>
      <c r="D1819" t="s">
        <v>2040</v>
      </c>
      <c r="E1819" t="s">
        <v>4100</v>
      </c>
      <c r="F1819">
        <v>8436014246301</v>
      </c>
      <c r="G1819" t="s">
        <v>4101</v>
      </c>
      <c r="I1819">
        <v>6505.93</v>
      </c>
      <c r="K1819">
        <v>6505.93</v>
      </c>
      <c r="L1819">
        <v>2</v>
      </c>
      <c r="M1819" t="s">
        <v>203</v>
      </c>
      <c r="N1819">
        <v>1</v>
      </c>
      <c r="O1819" s="28">
        <v>44183</v>
      </c>
      <c r="P1819" t="s">
        <v>231</v>
      </c>
      <c r="R1819">
        <v>26.5</v>
      </c>
      <c r="S1819">
        <v>16</v>
      </c>
      <c r="T1819">
        <v>20240513</v>
      </c>
      <c r="U1819">
        <v>20250131</v>
      </c>
      <c r="V1819">
        <v>50202203</v>
      </c>
      <c r="W1819" t="s">
        <v>2043</v>
      </c>
    </row>
    <row r="1820" spans="1:23" x14ac:dyDescent="0.25">
      <c r="A1820" t="s">
        <v>466</v>
      </c>
      <c r="B1820" t="s">
        <v>2052</v>
      </c>
      <c r="C1820" t="s">
        <v>416</v>
      </c>
      <c r="D1820" t="s">
        <v>2040</v>
      </c>
      <c r="E1820" t="s">
        <v>4102</v>
      </c>
      <c r="F1820">
        <v>8436014245182</v>
      </c>
      <c r="G1820" t="s">
        <v>4103</v>
      </c>
      <c r="I1820">
        <v>1320</v>
      </c>
      <c r="K1820">
        <v>1320</v>
      </c>
      <c r="L1820">
        <v>2</v>
      </c>
      <c r="M1820" t="s">
        <v>203</v>
      </c>
      <c r="N1820">
        <v>1</v>
      </c>
      <c r="O1820" s="28">
        <v>38936</v>
      </c>
      <c r="P1820" t="s">
        <v>231</v>
      </c>
      <c r="R1820">
        <v>26.5</v>
      </c>
      <c r="S1820">
        <v>16</v>
      </c>
      <c r="T1820">
        <v>20050101</v>
      </c>
      <c r="U1820">
        <v>20250131</v>
      </c>
      <c r="V1820">
        <v>50202200</v>
      </c>
      <c r="W1820" t="s">
        <v>1556</v>
      </c>
    </row>
    <row r="1821" spans="1:23" x14ac:dyDescent="0.25">
      <c r="A1821" t="s">
        <v>466</v>
      </c>
      <c r="B1821" t="s">
        <v>2052</v>
      </c>
      <c r="C1821" t="s">
        <v>416</v>
      </c>
      <c r="D1821" t="s">
        <v>2040</v>
      </c>
      <c r="E1821" t="s">
        <v>4104</v>
      </c>
      <c r="F1821">
        <v>8436014245236</v>
      </c>
      <c r="G1821" t="s">
        <v>4105</v>
      </c>
      <c r="I1821">
        <v>3200</v>
      </c>
      <c r="K1821">
        <v>3200</v>
      </c>
      <c r="L1821">
        <v>2</v>
      </c>
      <c r="M1821" t="s">
        <v>203</v>
      </c>
      <c r="N1821">
        <v>1</v>
      </c>
      <c r="O1821" s="28">
        <v>39349</v>
      </c>
      <c r="P1821" t="s">
        <v>231</v>
      </c>
      <c r="R1821">
        <v>26.5</v>
      </c>
      <c r="S1821">
        <v>16</v>
      </c>
      <c r="T1821">
        <v>20050101</v>
      </c>
      <c r="U1821">
        <v>20250131</v>
      </c>
      <c r="V1821">
        <v>50202200</v>
      </c>
      <c r="W1821" t="s">
        <v>1556</v>
      </c>
    </row>
    <row r="1822" spans="1:23" x14ac:dyDescent="0.25">
      <c r="A1822" t="s">
        <v>466</v>
      </c>
      <c r="B1822" t="s">
        <v>2052</v>
      </c>
      <c r="C1822" t="s">
        <v>416</v>
      </c>
      <c r="D1822" t="s">
        <v>2040</v>
      </c>
      <c r="E1822" t="s">
        <v>4106</v>
      </c>
      <c r="F1822">
        <v>8436014245243</v>
      </c>
      <c r="G1822" t="s">
        <v>4107</v>
      </c>
      <c r="I1822">
        <v>6800</v>
      </c>
      <c r="K1822">
        <v>6800</v>
      </c>
      <c r="L1822">
        <v>2</v>
      </c>
      <c r="M1822" t="s">
        <v>203</v>
      </c>
      <c r="N1822">
        <v>1</v>
      </c>
      <c r="P1822" t="s">
        <v>201</v>
      </c>
      <c r="R1822">
        <v>26.5</v>
      </c>
      <c r="S1822">
        <v>16</v>
      </c>
      <c r="T1822">
        <v>20050101</v>
      </c>
      <c r="U1822">
        <v>20250131</v>
      </c>
      <c r="V1822">
        <v>50202200</v>
      </c>
      <c r="W1822" t="s">
        <v>1556</v>
      </c>
    </row>
    <row r="1823" spans="1:23" x14ac:dyDescent="0.25">
      <c r="A1823" t="s">
        <v>466</v>
      </c>
      <c r="B1823" t="s">
        <v>2052</v>
      </c>
      <c r="C1823" t="s">
        <v>416</v>
      </c>
      <c r="D1823" t="s">
        <v>2040</v>
      </c>
      <c r="E1823" t="s">
        <v>4108</v>
      </c>
      <c r="F1823">
        <v>8436014245250</v>
      </c>
      <c r="G1823" t="s">
        <v>4109</v>
      </c>
      <c r="I1823">
        <v>1376</v>
      </c>
      <c r="K1823">
        <v>1376</v>
      </c>
      <c r="L1823">
        <v>2</v>
      </c>
      <c r="M1823" t="s">
        <v>203</v>
      </c>
      <c r="N1823">
        <v>1</v>
      </c>
      <c r="O1823" s="28">
        <v>39379</v>
      </c>
      <c r="P1823" t="s">
        <v>231</v>
      </c>
      <c r="R1823">
        <v>26.5</v>
      </c>
      <c r="S1823">
        <v>16</v>
      </c>
      <c r="T1823">
        <v>20060531</v>
      </c>
      <c r="U1823">
        <v>20250131</v>
      </c>
      <c r="V1823">
        <v>50202200</v>
      </c>
      <c r="W1823" t="s">
        <v>1556</v>
      </c>
    </row>
    <row r="1824" spans="1:23" x14ac:dyDescent="0.25">
      <c r="A1824" t="s">
        <v>466</v>
      </c>
      <c r="B1824" t="s">
        <v>2052</v>
      </c>
      <c r="C1824" t="s">
        <v>416</v>
      </c>
      <c r="D1824" t="s">
        <v>2040</v>
      </c>
      <c r="E1824" t="s">
        <v>4110</v>
      </c>
      <c r="F1824">
        <v>8436014245304</v>
      </c>
      <c r="G1824" t="s">
        <v>4111</v>
      </c>
      <c r="I1824">
        <v>3280</v>
      </c>
      <c r="K1824">
        <v>3280</v>
      </c>
      <c r="L1824">
        <v>2</v>
      </c>
      <c r="M1824" t="s">
        <v>203</v>
      </c>
      <c r="N1824">
        <v>1</v>
      </c>
      <c r="O1824" s="28">
        <v>39016</v>
      </c>
      <c r="P1824" t="s">
        <v>231</v>
      </c>
      <c r="R1824">
        <v>26.5</v>
      </c>
      <c r="S1824">
        <v>16</v>
      </c>
      <c r="T1824">
        <v>20060531</v>
      </c>
      <c r="U1824">
        <v>20250131</v>
      </c>
      <c r="V1824">
        <v>50202200</v>
      </c>
      <c r="W1824" t="s">
        <v>1556</v>
      </c>
    </row>
    <row r="1825" spans="1:23" x14ac:dyDescent="0.25">
      <c r="A1825" t="s">
        <v>466</v>
      </c>
      <c r="B1825" t="s">
        <v>2052</v>
      </c>
      <c r="C1825" t="s">
        <v>416</v>
      </c>
      <c r="D1825" t="s">
        <v>2040</v>
      </c>
      <c r="E1825" t="s">
        <v>4112</v>
      </c>
      <c r="F1825">
        <v>8436014245311</v>
      </c>
      <c r="G1825" t="s">
        <v>4113</v>
      </c>
      <c r="I1825">
        <v>6920</v>
      </c>
      <c r="K1825">
        <v>6920</v>
      </c>
      <c r="L1825">
        <v>2</v>
      </c>
      <c r="M1825" t="s">
        <v>203</v>
      </c>
      <c r="N1825">
        <v>1</v>
      </c>
      <c r="O1825" s="28">
        <v>39098</v>
      </c>
      <c r="P1825" t="s">
        <v>231</v>
      </c>
      <c r="R1825">
        <v>26.5</v>
      </c>
      <c r="S1825">
        <v>16</v>
      </c>
      <c r="T1825">
        <v>20060531</v>
      </c>
      <c r="U1825">
        <v>20250131</v>
      </c>
      <c r="V1825">
        <v>50202200</v>
      </c>
      <c r="W1825" t="s">
        <v>1556</v>
      </c>
    </row>
    <row r="1826" spans="1:23" x14ac:dyDescent="0.25">
      <c r="A1826" t="s">
        <v>466</v>
      </c>
      <c r="B1826" t="s">
        <v>2052</v>
      </c>
      <c r="C1826" t="s">
        <v>416</v>
      </c>
      <c r="D1826" t="s">
        <v>2040</v>
      </c>
      <c r="E1826" t="s">
        <v>4114</v>
      </c>
      <c r="F1826">
        <v>8436014245397</v>
      </c>
      <c r="G1826" t="s">
        <v>4115</v>
      </c>
      <c r="I1826">
        <v>1512</v>
      </c>
      <c r="K1826">
        <v>1512</v>
      </c>
      <c r="L1826">
        <v>2</v>
      </c>
      <c r="M1826" t="s">
        <v>203</v>
      </c>
      <c r="N1826">
        <v>1</v>
      </c>
      <c r="O1826" s="28">
        <v>39841</v>
      </c>
      <c r="P1826" t="s">
        <v>231</v>
      </c>
      <c r="R1826">
        <v>26.5</v>
      </c>
      <c r="S1826">
        <v>16</v>
      </c>
      <c r="T1826">
        <v>20070612</v>
      </c>
      <c r="U1826">
        <v>20250131</v>
      </c>
      <c r="V1826">
        <v>50202200</v>
      </c>
      <c r="W1826" t="s">
        <v>1556</v>
      </c>
    </row>
    <row r="1827" spans="1:23" x14ac:dyDescent="0.25">
      <c r="A1827" t="s">
        <v>466</v>
      </c>
      <c r="B1827" t="s">
        <v>2052</v>
      </c>
      <c r="C1827" t="s">
        <v>416</v>
      </c>
      <c r="D1827" t="s">
        <v>2040</v>
      </c>
      <c r="E1827" t="s">
        <v>4116</v>
      </c>
      <c r="F1827">
        <v>8436014245441</v>
      </c>
      <c r="G1827" t="s">
        <v>4117</v>
      </c>
      <c r="I1827">
        <v>3520</v>
      </c>
      <c r="K1827">
        <v>3520</v>
      </c>
      <c r="L1827">
        <v>2</v>
      </c>
      <c r="M1827" t="s">
        <v>203</v>
      </c>
      <c r="N1827">
        <v>1</v>
      </c>
      <c r="O1827" s="28">
        <v>39513</v>
      </c>
      <c r="P1827" t="s">
        <v>231</v>
      </c>
      <c r="R1827">
        <v>26.5</v>
      </c>
      <c r="S1827">
        <v>16</v>
      </c>
      <c r="T1827">
        <v>20070612</v>
      </c>
      <c r="U1827">
        <v>20250131</v>
      </c>
      <c r="V1827">
        <v>50202200</v>
      </c>
      <c r="W1827" t="s">
        <v>1556</v>
      </c>
    </row>
    <row r="1828" spans="1:23" x14ac:dyDescent="0.25">
      <c r="A1828" t="s">
        <v>466</v>
      </c>
      <c r="B1828" t="s">
        <v>2052</v>
      </c>
      <c r="C1828" t="s">
        <v>416</v>
      </c>
      <c r="D1828" t="s">
        <v>2040</v>
      </c>
      <c r="E1828" t="s">
        <v>4118</v>
      </c>
      <c r="F1828">
        <v>8436014245458</v>
      </c>
      <c r="G1828" t="s">
        <v>4119</v>
      </c>
      <c r="I1828">
        <v>7704</v>
      </c>
      <c r="K1828">
        <v>7704</v>
      </c>
      <c r="L1828">
        <v>2</v>
      </c>
      <c r="M1828" t="s">
        <v>203</v>
      </c>
      <c r="N1828">
        <v>1</v>
      </c>
      <c r="P1828" t="s">
        <v>231</v>
      </c>
      <c r="R1828">
        <v>26.5</v>
      </c>
      <c r="S1828">
        <v>16</v>
      </c>
      <c r="T1828">
        <v>20070612</v>
      </c>
      <c r="U1828">
        <v>20250131</v>
      </c>
      <c r="V1828">
        <v>50202200</v>
      </c>
      <c r="W1828" t="s">
        <v>1556</v>
      </c>
    </row>
    <row r="1829" spans="1:23" x14ac:dyDescent="0.25">
      <c r="A1829" t="s">
        <v>466</v>
      </c>
      <c r="B1829" t="s">
        <v>2052</v>
      </c>
      <c r="C1829" t="s">
        <v>416</v>
      </c>
      <c r="D1829" t="s">
        <v>2040</v>
      </c>
      <c r="E1829" t="s">
        <v>4120</v>
      </c>
      <c r="F1829">
        <v>8436014245328</v>
      </c>
      <c r="G1829" t="s">
        <v>4121</v>
      </c>
      <c r="I1829">
        <v>1732</v>
      </c>
      <c r="K1829">
        <v>1732</v>
      </c>
      <c r="L1829">
        <v>2</v>
      </c>
      <c r="M1829" t="s">
        <v>203</v>
      </c>
      <c r="N1829">
        <v>1</v>
      </c>
      <c r="O1829" s="28">
        <v>39968</v>
      </c>
      <c r="P1829" t="s">
        <v>231</v>
      </c>
      <c r="R1829">
        <v>26.5</v>
      </c>
      <c r="S1829">
        <v>16</v>
      </c>
      <c r="T1829">
        <v>20080612</v>
      </c>
      <c r="U1829">
        <v>20250131</v>
      </c>
      <c r="V1829">
        <v>50202200</v>
      </c>
      <c r="W1829" t="s">
        <v>1556</v>
      </c>
    </row>
    <row r="1830" spans="1:23" x14ac:dyDescent="0.25">
      <c r="A1830" t="s">
        <v>466</v>
      </c>
      <c r="B1830" t="s">
        <v>2052</v>
      </c>
      <c r="C1830" t="s">
        <v>416</v>
      </c>
      <c r="D1830" t="s">
        <v>2040</v>
      </c>
      <c r="E1830" t="s">
        <v>4122</v>
      </c>
      <c r="F1830">
        <v>8436014245373</v>
      </c>
      <c r="G1830" t="s">
        <v>4123</v>
      </c>
      <c r="I1830">
        <v>3968</v>
      </c>
      <c r="K1830">
        <v>3968</v>
      </c>
      <c r="L1830">
        <v>2</v>
      </c>
      <c r="M1830" t="s">
        <v>203</v>
      </c>
      <c r="N1830">
        <v>1</v>
      </c>
      <c r="O1830" s="28">
        <v>39797</v>
      </c>
      <c r="P1830" t="s">
        <v>231</v>
      </c>
      <c r="R1830">
        <v>26.5</v>
      </c>
      <c r="S1830">
        <v>16</v>
      </c>
      <c r="T1830">
        <v>20080612</v>
      </c>
      <c r="U1830">
        <v>20250131</v>
      </c>
      <c r="V1830">
        <v>50202200</v>
      </c>
      <c r="W1830" t="s">
        <v>1556</v>
      </c>
    </row>
    <row r="1831" spans="1:23" x14ac:dyDescent="0.25">
      <c r="A1831" t="s">
        <v>466</v>
      </c>
      <c r="B1831" t="s">
        <v>2052</v>
      </c>
      <c r="C1831" t="s">
        <v>416</v>
      </c>
      <c r="D1831" t="s">
        <v>2040</v>
      </c>
      <c r="E1831" t="s">
        <v>4124</v>
      </c>
      <c r="F1831">
        <v>8436014245380</v>
      </c>
      <c r="G1831" t="s">
        <v>4125</v>
      </c>
      <c r="I1831">
        <v>8956</v>
      </c>
      <c r="K1831">
        <v>8956</v>
      </c>
      <c r="L1831">
        <v>2</v>
      </c>
      <c r="M1831" t="s">
        <v>203</v>
      </c>
      <c r="N1831">
        <v>1</v>
      </c>
      <c r="O1831" s="28">
        <v>40073</v>
      </c>
      <c r="P1831" t="s">
        <v>231</v>
      </c>
      <c r="R1831">
        <v>26.5</v>
      </c>
      <c r="S1831">
        <v>16</v>
      </c>
      <c r="T1831">
        <v>20080612</v>
      </c>
      <c r="U1831">
        <v>20250131</v>
      </c>
      <c r="V1831">
        <v>50202200</v>
      </c>
      <c r="W1831" t="s">
        <v>1556</v>
      </c>
    </row>
    <row r="1832" spans="1:23" x14ac:dyDescent="0.25">
      <c r="A1832" t="s">
        <v>466</v>
      </c>
      <c r="B1832" t="s">
        <v>2052</v>
      </c>
      <c r="C1832" t="s">
        <v>416</v>
      </c>
      <c r="D1832" t="s">
        <v>2040</v>
      </c>
      <c r="E1832" t="s">
        <v>4126</v>
      </c>
      <c r="F1832">
        <v>8436014245465</v>
      </c>
      <c r="G1832" t="s">
        <v>4127</v>
      </c>
      <c r="I1832">
        <v>2048</v>
      </c>
      <c r="K1832">
        <v>2048</v>
      </c>
      <c r="L1832">
        <v>2</v>
      </c>
      <c r="M1832" t="s">
        <v>203</v>
      </c>
      <c r="N1832">
        <v>1</v>
      </c>
      <c r="O1832" s="28">
        <v>41333</v>
      </c>
      <c r="P1832" t="s">
        <v>231</v>
      </c>
      <c r="R1832">
        <v>26.5</v>
      </c>
      <c r="S1832">
        <v>16</v>
      </c>
      <c r="T1832">
        <v>20090525</v>
      </c>
      <c r="U1832">
        <v>20250131</v>
      </c>
      <c r="V1832">
        <v>50202200</v>
      </c>
      <c r="W1832" t="s">
        <v>1556</v>
      </c>
    </row>
    <row r="1833" spans="1:23" x14ac:dyDescent="0.25">
      <c r="A1833" t="s">
        <v>466</v>
      </c>
      <c r="B1833" t="s">
        <v>2052</v>
      </c>
      <c r="C1833" t="s">
        <v>416</v>
      </c>
      <c r="D1833" t="s">
        <v>2040</v>
      </c>
      <c r="E1833" t="s">
        <v>4128</v>
      </c>
      <c r="F1833">
        <v>8436014245519</v>
      </c>
      <c r="G1833" t="s">
        <v>4129</v>
      </c>
      <c r="I1833">
        <v>4552</v>
      </c>
      <c r="K1833">
        <v>4552</v>
      </c>
      <c r="L1833">
        <v>2</v>
      </c>
      <c r="M1833" t="s">
        <v>203</v>
      </c>
      <c r="N1833">
        <v>1</v>
      </c>
      <c r="O1833" s="28">
        <v>40162</v>
      </c>
      <c r="P1833" t="s">
        <v>231</v>
      </c>
      <c r="R1833">
        <v>26.5</v>
      </c>
      <c r="S1833">
        <v>16</v>
      </c>
      <c r="T1833">
        <v>20090525</v>
      </c>
      <c r="U1833">
        <v>20250131</v>
      </c>
      <c r="V1833">
        <v>50202200</v>
      </c>
      <c r="W1833" t="s">
        <v>1556</v>
      </c>
    </row>
    <row r="1834" spans="1:23" x14ac:dyDescent="0.25">
      <c r="A1834" t="s">
        <v>466</v>
      </c>
      <c r="B1834" t="s">
        <v>2052</v>
      </c>
      <c r="C1834" t="s">
        <v>416</v>
      </c>
      <c r="D1834" t="s">
        <v>2040</v>
      </c>
      <c r="E1834" t="s">
        <v>4130</v>
      </c>
      <c r="F1834">
        <v>8436014245526</v>
      </c>
      <c r="G1834" t="s">
        <v>4131</v>
      </c>
      <c r="I1834">
        <v>10280</v>
      </c>
      <c r="K1834">
        <v>10280</v>
      </c>
      <c r="L1834">
        <v>2</v>
      </c>
      <c r="M1834" t="s">
        <v>203</v>
      </c>
      <c r="N1834">
        <v>1</v>
      </c>
      <c r="O1834" s="28">
        <v>40073</v>
      </c>
      <c r="P1834" t="s">
        <v>231</v>
      </c>
      <c r="R1834">
        <v>26.5</v>
      </c>
      <c r="S1834">
        <v>16</v>
      </c>
      <c r="T1834">
        <v>20090525</v>
      </c>
      <c r="U1834">
        <v>20250131</v>
      </c>
      <c r="V1834">
        <v>50202200</v>
      </c>
      <c r="W1834" t="s">
        <v>1556</v>
      </c>
    </row>
    <row r="1835" spans="1:23" x14ac:dyDescent="0.25">
      <c r="A1835" t="s">
        <v>466</v>
      </c>
      <c r="B1835" t="s">
        <v>2052</v>
      </c>
      <c r="C1835" t="s">
        <v>416</v>
      </c>
      <c r="D1835" t="s">
        <v>2040</v>
      </c>
      <c r="E1835" t="s">
        <v>4132</v>
      </c>
      <c r="F1835">
        <v>8436014245540</v>
      </c>
      <c r="G1835" t="s">
        <v>4133</v>
      </c>
      <c r="I1835">
        <v>2048</v>
      </c>
      <c r="K1835">
        <v>2048</v>
      </c>
      <c r="L1835">
        <v>2</v>
      </c>
      <c r="M1835" t="s">
        <v>203</v>
      </c>
      <c r="N1835">
        <v>1</v>
      </c>
      <c r="O1835" s="28">
        <v>40646</v>
      </c>
      <c r="P1835" t="s">
        <v>231</v>
      </c>
      <c r="R1835">
        <v>26.5</v>
      </c>
      <c r="S1835">
        <v>16</v>
      </c>
      <c r="T1835">
        <v>20100519</v>
      </c>
      <c r="U1835">
        <v>20250131</v>
      </c>
      <c r="V1835">
        <v>50202200</v>
      </c>
      <c r="W1835" t="s">
        <v>1556</v>
      </c>
    </row>
    <row r="1836" spans="1:23" x14ac:dyDescent="0.25">
      <c r="A1836" t="s">
        <v>466</v>
      </c>
      <c r="B1836" t="s">
        <v>2052</v>
      </c>
      <c r="C1836" t="s">
        <v>416</v>
      </c>
      <c r="D1836" t="s">
        <v>2040</v>
      </c>
      <c r="E1836" t="s">
        <v>4134</v>
      </c>
      <c r="F1836">
        <v>8436014245595</v>
      </c>
      <c r="G1836" t="s">
        <v>4135</v>
      </c>
      <c r="I1836">
        <v>4552</v>
      </c>
      <c r="K1836">
        <v>4552</v>
      </c>
      <c r="L1836">
        <v>2</v>
      </c>
      <c r="M1836" t="s">
        <v>203</v>
      </c>
      <c r="N1836">
        <v>1</v>
      </c>
      <c r="O1836" s="28">
        <v>41071</v>
      </c>
      <c r="P1836" t="s">
        <v>231</v>
      </c>
      <c r="R1836">
        <v>26.5</v>
      </c>
      <c r="S1836">
        <v>16</v>
      </c>
      <c r="T1836">
        <v>20100519</v>
      </c>
      <c r="U1836">
        <v>20250131</v>
      </c>
      <c r="V1836">
        <v>50202200</v>
      </c>
      <c r="W1836" t="s">
        <v>1556</v>
      </c>
    </row>
    <row r="1837" spans="1:23" x14ac:dyDescent="0.25">
      <c r="A1837" t="s">
        <v>466</v>
      </c>
      <c r="B1837" t="s">
        <v>2052</v>
      </c>
      <c r="C1837" t="s">
        <v>416</v>
      </c>
      <c r="D1837" t="s">
        <v>2040</v>
      </c>
      <c r="E1837" t="s">
        <v>4136</v>
      </c>
      <c r="F1837">
        <v>8436014245601</v>
      </c>
      <c r="G1837" t="s">
        <v>4137</v>
      </c>
      <c r="I1837">
        <v>10280</v>
      </c>
      <c r="K1837">
        <v>10280</v>
      </c>
      <c r="L1837">
        <v>2</v>
      </c>
      <c r="M1837" t="s">
        <v>203</v>
      </c>
      <c r="N1837">
        <v>1</v>
      </c>
      <c r="P1837" t="s">
        <v>231</v>
      </c>
      <c r="R1837">
        <v>26.5</v>
      </c>
      <c r="S1837">
        <v>16</v>
      </c>
      <c r="T1837">
        <v>20100519</v>
      </c>
      <c r="U1837">
        <v>20250131</v>
      </c>
      <c r="V1837">
        <v>50202200</v>
      </c>
      <c r="W1837" t="s">
        <v>1556</v>
      </c>
    </row>
    <row r="1838" spans="1:23" x14ac:dyDescent="0.25">
      <c r="A1838" t="s">
        <v>466</v>
      </c>
      <c r="B1838" t="s">
        <v>2052</v>
      </c>
      <c r="C1838" t="s">
        <v>416</v>
      </c>
      <c r="D1838" t="s">
        <v>2040</v>
      </c>
      <c r="E1838" t="s">
        <v>4138</v>
      </c>
      <c r="F1838">
        <v>8436014245618</v>
      </c>
      <c r="G1838" t="s">
        <v>4139</v>
      </c>
      <c r="I1838">
        <v>1969.23</v>
      </c>
      <c r="K1838">
        <v>1969.23</v>
      </c>
      <c r="L1838">
        <v>2</v>
      </c>
      <c r="M1838" t="s">
        <v>203</v>
      </c>
      <c r="N1838">
        <v>1</v>
      </c>
      <c r="O1838" s="28">
        <v>41101</v>
      </c>
      <c r="P1838" t="s">
        <v>231</v>
      </c>
      <c r="R1838">
        <v>30</v>
      </c>
      <c r="S1838">
        <v>16</v>
      </c>
      <c r="T1838">
        <v>20110519</v>
      </c>
      <c r="U1838">
        <v>20250131</v>
      </c>
      <c r="V1838">
        <v>50202200</v>
      </c>
      <c r="W1838" t="s">
        <v>1556</v>
      </c>
    </row>
    <row r="1839" spans="1:23" x14ac:dyDescent="0.25">
      <c r="A1839" t="s">
        <v>466</v>
      </c>
      <c r="B1839" t="s">
        <v>2052</v>
      </c>
      <c r="C1839" t="s">
        <v>416</v>
      </c>
      <c r="D1839" t="s">
        <v>2040</v>
      </c>
      <c r="E1839" t="s">
        <v>4140</v>
      </c>
      <c r="F1839">
        <v>8436014245663</v>
      </c>
      <c r="G1839" t="s">
        <v>4141</v>
      </c>
      <c r="I1839">
        <v>4376.92</v>
      </c>
      <c r="K1839">
        <v>4376.92</v>
      </c>
      <c r="L1839">
        <v>2</v>
      </c>
      <c r="M1839" t="s">
        <v>203</v>
      </c>
      <c r="N1839">
        <v>1</v>
      </c>
      <c r="O1839" s="28">
        <v>40872</v>
      </c>
      <c r="P1839" t="s">
        <v>231</v>
      </c>
      <c r="R1839">
        <v>30</v>
      </c>
      <c r="S1839">
        <v>16</v>
      </c>
      <c r="T1839">
        <v>20110830</v>
      </c>
      <c r="U1839">
        <v>20250131</v>
      </c>
      <c r="V1839">
        <v>50202200</v>
      </c>
      <c r="W1839" t="s">
        <v>1556</v>
      </c>
    </row>
    <row r="1840" spans="1:23" x14ac:dyDescent="0.25">
      <c r="A1840" t="s">
        <v>466</v>
      </c>
      <c r="B1840" t="s">
        <v>2052</v>
      </c>
      <c r="C1840" t="s">
        <v>416</v>
      </c>
      <c r="D1840" t="s">
        <v>2040</v>
      </c>
      <c r="E1840" t="s">
        <v>4142</v>
      </c>
      <c r="F1840">
        <v>8436014245670</v>
      </c>
      <c r="G1840" t="s">
        <v>4143</v>
      </c>
      <c r="I1840">
        <v>9884.6200000000008</v>
      </c>
      <c r="K1840">
        <v>9884.6200000000008</v>
      </c>
      <c r="L1840">
        <v>2</v>
      </c>
      <c r="M1840" t="s">
        <v>203</v>
      </c>
      <c r="N1840">
        <v>1</v>
      </c>
      <c r="O1840" s="28">
        <v>40898</v>
      </c>
      <c r="P1840" t="s">
        <v>231</v>
      </c>
      <c r="R1840">
        <v>30</v>
      </c>
      <c r="S1840">
        <v>16</v>
      </c>
      <c r="T1840">
        <v>20110914</v>
      </c>
      <c r="U1840">
        <v>20250131</v>
      </c>
      <c r="V1840">
        <v>50202200</v>
      </c>
      <c r="W1840" t="s">
        <v>1556</v>
      </c>
    </row>
    <row r="1841" spans="1:23" x14ac:dyDescent="0.25">
      <c r="A1841" t="s">
        <v>466</v>
      </c>
      <c r="B1841" t="s">
        <v>2052</v>
      </c>
      <c r="C1841" t="s">
        <v>416</v>
      </c>
      <c r="D1841" t="s">
        <v>2040</v>
      </c>
      <c r="E1841" t="s">
        <v>4144</v>
      </c>
      <c r="F1841">
        <v>8436014245687</v>
      </c>
      <c r="G1841" t="s">
        <v>4145</v>
      </c>
      <c r="I1841">
        <v>2038.46</v>
      </c>
      <c r="K1841">
        <v>2038.46</v>
      </c>
      <c r="L1841">
        <v>2</v>
      </c>
      <c r="M1841" t="s">
        <v>203</v>
      </c>
      <c r="N1841">
        <v>1</v>
      </c>
      <c r="O1841" s="28">
        <v>44307</v>
      </c>
      <c r="P1841" t="s">
        <v>231</v>
      </c>
      <c r="R1841">
        <v>30</v>
      </c>
      <c r="S1841">
        <v>16</v>
      </c>
      <c r="T1841">
        <v>20201012</v>
      </c>
      <c r="U1841">
        <v>20250131</v>
      </c>
      <c r="V1841">
        <v>50202203</v>
      </c>
      <c r="W1841" t="s">
        <v>2043</v>
      </c>
    </row>
    <row r="1842" spans="1:23" x14ac:dyDescent="0.25">
      <c r="A1842" t="s">
        <v>466</v>
      </c>
      <c r="B1842" t="s">
        <v>2052</v>
      </c>
      <c r="C1842" t="s">
        <v>416</v>
      </c>
      <c r="D1842" t="s">
        <v>2040</v>
      </c>
      <c r="E1842" t="s">
        <v>4146</v>
      </c>
      <c r="F1842">
        <v>8436014245731</v>
      </c>
      <c r="G1842" t="s">
        <v>4147</v>
      </c>
      <c r="I1842">
        <v>4376.92</v>
      </c>
      <c r="K1842">
        <v>4376.92</v>
      </c>
      <c r="L1842">
        <v>2</v>
      </c>
      <c r="M1842" t="s">
        <v>203</v>
      </c>
      <c r="N1842">
        <v>1</v>
      </c>
      <c r="O1842" s="28">
        <v>41323</v>
      </c>
      <c r="P1842" t="s">
        <v>231</v>
      </c>
      <c r="R1842">
        <v>30</v>
      </c>
      <c r="S1842">
        <v>16</v>
      </c>
      <c r="T1842">
        <v>20120725</v>
      </c>
      <c r="U1842">
        <v>20250131</v>
      </c>
      <c r="V1842">
        <v>50202200</v>
      </c>
      <c r="W1842" t="s">
        <v>1556</v>
      </c>
    </row>
    <row r="1843" spans="1:23" x14ac:dyDescent="0.25">
      <c r="A1843" t="s">
        <v>466</v>
      </c>
      <c r="B1843" t="s">
        <v>2052</v>
      </c>
      <c r="C1843" t="s">
        <v>416</v>
      </c>
      <c r="D1843" t="s">
        <v>2040</v>
      </c>
      <c r="E1843" t="s">
        <v>4148</v>
      </c>
      <c r="F1843">
        <v>8436014245748</v>
      </c>
      <c r="G1843" t="s">
        <v>4149</v>
      </c>
      <c r="I1843">
        <v>9884.6200000000008</v>
      </c>
      <c r="K1843">
        <v>9884.6200000000008</v>
      </c>
      <c r="L1843">
        <v>2</v>
      </c>
      <c r="M1843" t="s">
        <v>203</v>
      </c>
      <c r="N1843">
        <v>1</v>
      </c>
      <c r="P1843" t="s">
        <v>231</v>
      </c>
      <c r="R1843">
        <v>30</v>
      </c>
      <c r="S1843">
        <v>16</v>
      </c>
      <c r="T1843">
        <v>20120725</v>
      </c>
      <c r="U1843">
        <v>20250131</v>
      </c>
      <c r="V1843">
        <v>50202203</v>
      </c>
      <c r="W1843" t="s">
        <v>2043</v>
      </c>
    </row>
    <row r="1844" spans="1:23" x14ac:dyDescent="0.25">
      <c r="A1844" t="s">
        <v>466</v>
      </c>
      <c r="B1844" t="s">
        <v>2052</v>
      </c>
      <c r="C1844" t="s">
        <v>416</v>
      </c>
      <c r="D1844" t="s">
        <v>2040</v>
      </c>
      <c r="E1844" t="s">
        <v>4150</v>
      </c>
      <c r="F1844">
        <v>8436014245830</v>
      </c>
      <c r="G1844" t="s">
        <v>4151</v>
      </c>
      <c r="I1844">
        <v>2094.86</v>
      </c>
      <c r="K1844">
        <v>2094.86</v>
      </c>
      <c r="L1844">
        <v>2</v>
      </c>
      <c r="M1844" t="s">
        <v>203</v>
      </c>
      <c r="N1844">
        <v>1</v>
      </c>
      <c r="O1844" s="28">
        <v>44307</v>
      </c>
      <c r="P1844" t="s">
        <v>231</v>
      </c>
      <c r="R1844">
        <v>30</v>
      </c>
      <c r="S1844">
        <v>16</v>
      </c>
      <c r="T1844">
        <v>20240513</v>
      </c>
      <c r="U1844">
        <v>20250131</v>
      </c>
      <c r="V1844">
        <v>50202200</v>
      </c>
      <c r="W1844" t="s">
        <v>1556</v>
      </c>
    </row>
    <row r="1845" spans="1:23" x14ac:dyDescent="0.25">
      <c r="A1845" t="s">
        <v>466</v>
      </c>
      <c r="B1845" t="s">
        <v>2052</v>
      </c>
      <c r="C1845" t="s">
        <v>416</v>
      </c>
      <c r="D1845" t="s">
        <v>2040</v>
      </c>
      <c r="E1845" t="s">
        <v>4152</v>
      </c>
      <c r="F1845">
        <v>8436014245885</v>
      </c>
      <c r="G1845" t="s">
        <v>4153</v>
      </c>
      <c r="I1845">
        <v>4552</v>
      </c>
      <c r="K1845">
        <v>4552</v>
      </c>
      <c r="L1845">
        <v>2</v>
      </c>
      <c r="M1845" t="s">
        <v>203</v>
      </c>
      <c r="N1845">
        <v>1</v>
      </c>
      <c r="O1845" s="28">
        <v>41620</v>
      </c>
      <c r="P1845" t="s">
        <v>231</v>
      </c>
      <c r="R1845">
        <v>26.5</v>
      </c>
      <c r="S1845">
        <v>16</v>
      </c>
      <c r="T1845">
        <v>20130611</v>
      </c>
      <c r="U1845">
        <v>20250131</v>
      </c>
      <c r="V1845">
        <v>50202200</v>
      </c>
      <c r="W1845" t="s">
        <v>1556</v>
      </c>
    </row>
    <row r="1846" spans="1:23" x14ac:dyDescent="0.25">
      <c r="A1846" t="s">
        <v>466</v>
      </c>
      <c r="B1846" t="s">
        <v>2052</v>
      </c>
      <c r="C1846" t="s">
        <v>416</v>
      </c>
      <c r="D1846" t="s">
        <v>2040</v>
      </c>
      <c r="E1846" t="s">
        <v>4154</v>
      </c>
      <c r="F1846">
        <v>8436014245892</v>
      </c>
      <c r="G1846" t="s">
        <v>4155</v>
      </c>
      <c r="I1846">
        <v>10280</v>
      </c>
      <c r="K1846">
        <v>10280</v>
      </c>
      <c r="L1846">
        <v>2</v>
      </c>
      <c r="M1846" t="s">
        <v>203</v>
      </c>
      <c r="N1846">
        <v>1</v>
      </c>
      <c r="P1846" t="s">
        <v>231</v>
      </c>
      <c r="R1846">
        <v>26.5</v>
      </c>
      <c r="S1846">
        <v>16</v>
      </c>
      <c r="T1846">
        <v>20130611</v>
      </c>
      <c r="U1846">
        <v>20250131</v>
      </c>
      <c r="V1846">
        <v>50202200</v>
      </c>
      <c r="W1846" t="s">
        <v>1556</v>
      </c>
    </row>
    <row r="1847" spans="1:23" x14ac:dyDescent="0.25">
      <c r="A1847" t="s">
        <v>466</v>
      </c>
      <c r="B1847" t="s">
        <v>2052</v>
      </c>
      <c r="C1847" t="s">
        <v>416</v>
      </c>
      <c r="D1847" t="s">
        <v>2040</v>
      </c>
      <c r="E1847" t="s">
        <v>4156</v>
      </c>
      <c r="F1847">
        <v>8436014245915</v>
      </c>
      <c r="G1847" t="s">
        <v>4157</v>
      </c>
      <c r="I1847">
        <v>1750.99</v>
      </c>
      <c r="K1847">
        <v>1750.99</v>
      </c>
      <c r="L1847">
        <v>2</v>
      </c>
      <c r="M1847" t="s">
        <v>203</v>
      </c>
      <c r="N1847">
        <v>1</v>
      </c>
      <c r="O1847" s="28">
        <v>42109</v>
      </c>
      <c r="P1847" t="s">
        <v>231</v>
      </c>
      <c r="R1847">
        <v>26.5</v>
      </c>
      <c r="S1847">
        <v>16</v>
      </c>
      <c r="T1847">
        <v>20140918</v>
      </c>
      <c r="U1847">
        <v>20250131</v>
      </c>
      <c r="V1847">
        <v>50202203</v>
      </c>
      <c r="W1847" t="s">
        <v>2043</v>
      </c>
    </row>
    <row r="1848" spans="1:23" x14ac:dyDescent="0.25">
      <c r="A1848" t="s">
        <v>466</v>
      </c>
      <c r="B1848" t="s">
        <v>2052</v>
      </c>
      <c r="C1848" t="s">
        <v>416</v>
      </c>
      <c r="D1848" t="s">
        <v>2040</v>
      </c>
      <c r="E1848" t="s">
        <v>4158</v>
      </c>
      <c r="F1848">
        <v>8436014245977</v>
      </c>
      <c r="G1848" t="s">
        <v>4159</v>
      </c>
      <c r="I1848">
        <v>4446.6400000000003</v>
      </c>
      <c r="K1848">
        <v>4446.6400000000003</v>
      </c>
      <c r="L1848">
        <v>2</v>
      </c>
      <c r="M1848" t="s">
        <v>203</v>
      </c>
      <c r="N1848">
        <v>1</v>
      </c>
      <c r="O1848" s="28">
        <v>41984</v>
      </c>
      <c r="P1848" t="s">
        <v>231</v>
      </c>
      <c r="R1848">
        <v>26.5</v>
      </c>
      <c r="S1848">
        <v>16</v>
      </c>
      <c r="T1848">
        <v>20140507</v>
      </c>
      <c r="U1848">
        <v>20250131</v>
      </c>
      <c r="V1848">
        <v>50202203</v>
      </c>
      <c r="W1848" t="s">
        <v>2043</v>
      </c>
    </row>
    <row r="1849" spans="1:23" x14ac:dyDescent="0.25">
      <c r="A1849" t="s">
        <v>466</v>
      </c>
      <c r="B1849" t="s">
        <v>2052</v>
      </c>
      <c r="C1849" t="s">
        <v>416</v>
      </c>
      <c r="D1849" t="s">
        <v>2040</v>
      </c>
      <c r="E1849" t="s">
        <v>4160</v>
      </c>
      <c r="F1849">
        <v>8436014245984</v>
      </c>
      <c r="G1849" t="s">
        <v>4161</v>
      </c>
      <c r="I1849">
        <v>10039.530000000001</v>
      </c>
      <c r="K1849">
        <v>10039.530000000001</v>
      </c>
      <c r="L1849">
        <v>2</v>
      </c>
      <c r="M1849" t="s">
        <v>203</v>
      </c>
      <c r="N1849">
        <v>1</v>
      </c>
      <c r="P1849" t="s">
        <v>231</v>
      </c>
      <c r="R1849">
        <v>26.5</v>
      </c>
      <c r="S1849">
        <v>16</v>
      </c>
      <c r="T1849">
        <v>20140507</v>
      </c>
      <c r="U1849">
        <v>20250131</v>
      </c>
      <c r="V1849">
        <v>50202200</v>
      </c>
      <c r="W1849" t="s">
        <v>1556</v>
      </c>
    </row>
    <row r="1850" spans="1:23" x14ac:dyDescent="0.25">
      <c r="A1850" t="s">
        <v>466</v>
      </c>
      <c r="B1850" t="s">
        <v>2052</v>
      </c>
      <c r="C1850" t="s">
        <v>416</v>
      </c>
      <c r="D1850" t="s">
        <v>2040</v>
      </c>
      <c r="E1850" t="s">
        <v>4162</v>
      </c>
      <c r="F1850">
        <v>8436014246318</v>
      </c>
      <c r="G1850" t="s">
        <v>4163</v>
      </c>
      <c r="I1850">
        <v>17798.419999999998</v>
      </c>
      <c r="K1850">
        <v>17798.419999999998</v>
      </c>
      <c r="L1850">
        <v>2</v>
      </c>
      <c r="M1850" t="s">
        <v>203</v>
      </c>
      <c r="N1850">
        <v>1</v>
      </c>
      <c r="O1850" s="28">
        <v>45013</v>
      </c>
      <c r="P1850" t="s">
        <v>201</v>
      </c>
      <c r="Q1850" t="s">
        <v>202</v>
      </c>
      <c r="R1850">
        <v>26.5</v>
      </c>
      <c r="S1850">
        <v>16</v>
      </c>
      <c r="T1850">
        <v>20240611</v>
      </c>
      <c r="U1850">
        <v>20250131</v>
      </c>
      <c r="V1850">
        <v>50202203</v>
      </c>
      <c r="W1850" t="s">
        <v>2043</v>
      </c>
    </row>
    <row r="1851" spans="1:23" x14ac:dyDescent="0.25">
      <c r="A1851" t="s">
        <v>466</v>
      </c>
      <c r="B1851" t="s">
        <v>2052</v>
      </c>
      <c r="C1851" t="s">
        <v>416</v>
      </c>
      <c r="D1851" t="s">
        <v>2040</v>
      </c>
      <c r="E1851" t="s">
        <v>4164</v>
      </c>
      <c r="F1851">
        <v>8436014246448</v>
      </c>
      <c r="G1851" t="s">
        <v>4165</v>
      </c>
      <c r="I1851">
        <v>6961.54</v>
      </c>
      <c r="K1851">
        <v>6961.54</v>
      </c>
      <c r="L1851">
        <v>2</v>
      </c>
      <c r="M1851" t="s">
        <v>203</v>
      </c>
      <c r="N1851">
        <v>1</v>
      </c>
      <c r="O1851" s="28">
        <v>44489</v>
      </c>
      <c r="P1851" t="s">
        <v>201</v>
      </c>
      <c r="Q1851" t="s">
        <v>202</v>
      </c>
      <c r="R1851">
        <v>30</v>
      </c>
      <c r="S1851">
        <v>16</v>
      </c>
      <c r="T1851">
        <v>20240513</v>
      </c>
      <c r="U1851">
        <v>20250131</v>
      </c>
      <c r="V1851">
        <v>50202203</v>
      </c>
      <c r="W1851" t="s">
        <v>2043</v>
      </c>
    </row>
    <row r="1852" spans="1:23" x14ac:dyDescent="0.25">
      <c r="A1852" t="s">
        <v>466</v>
      </c>
      <c r="B1852" t="s">
        <v>2052</v>
      </c>
      <c r="C1852" t="s">
        <v>416</v>
      </c>
      <c r="D1852" t="s">
        <v>2040</v>
      </c>
      <c r="E1852" t="s">
        <v>4166</v>
      </c>
      <c r="F1852">
        <v>8436014246516</v>
      </c>
      <c r="G1852" t="s">
        <v>4167</v>
      </c>
      <c r="I1852">
        <v>6961.54</v>
      </c>
      <c r="K1852">
        <v>6961.54</v>
      </c>
      <c r="L1852">
        <v>2</v>
      </c>
      <c r="M1852" t="s">
        <v>203</v>
      </c>
      <c r="N1852">
        <v>1</v>
      </c>
      <c r="O1852" s="28">
        <v>44887</v>
      </c>
      <c r="P1852" t="s">
        <v>231</v>
      </c>
      <c r="Q1852" t="s">
        <v>202</v>
      </c>
      <c r="R1852">
        <v>30</v>
      </c>
      <c r="S1852">
        <v>16</v>
      </c>
      <c r="T1852">
        <v>20240611</v>
      </c>
      <c r="U1852">
        <v>20250131</v>
      </c>
      <c r="V1852">
        <v>50202203</v>
      </c>
      <c r="W1852" t="s">
        <v>2043</v>
      </c>
    </row>
    <row r="1853" spans="1:23" x14ac:dyDescent="0.25">
      <c r="A1853" t="s">
        <v>466</v>
      </c>
      <c r="B1853" t="s">
        <v>2052</v>
      </c>
      <c r="C1853" t="s">
        <v>416</v>
      </c>
      <c r="D1853" t="s">
        <v>2040</v>
      </c>
      <c r="E1853" t="s">
        <v>421</v>
      </c>
      <c r="F1853">
        <v>8436014246486</v>
      </c>
      <c r="G1853" t="s">
        <v>422</v>
      </c>
      <c r="I1853">
        <v>2873.08</v>
      </c>
      <c r="K1853">
        <v>2873.08</v>
      </c>
      <c r="L1853">
        <v>2</v>
      </c>
      <c r="M1853" t="s">
        <v>203</v>
      </c>
      <c r="N1853">
        <v>1</v>
      </c>
      <c r="O1853" s="28">
        <v>45275</v>
      </c>
      <c r="P1853" t="s">
        <v>201</v>
      </c>
      <c r="Q1853" t="s">
        <v>202</v>
      </c>
      <c r="R1853">
        <v>30</v>
      </c>
      <c r="S1853">
        <v>16</v>
      </c>
      <c r="T1853">
        <v>20240611</v>
      </c>
      <c r="U1853">
        <v>20250131</v>
      </c>
      <c r="V1853">
        <v>50202203</v>
      </c>
      <c r="W1853" t="s">
        <v>2043</v>
      </c>
    </row>
    <row r="1854" spans="1:23" x14ac:dyDescent="0.25">
      <c r="A1854" t="s">
        <v>466</v>
      </c>
      <c r="B1854" t="s">
        <v>2052</v>
      </c>
      <c r="C1854" t="s">
        <v>416</v>
      </c>
      <c r="D1854" t="s">
        <v>2040</v>
      </c>
      <c r="E1854" t="s">
        <v>4168</v>
      </c>
      <c r="F1854">
        <v>8436014245168</v>
      </c>
      <c r="G1854" t="s">
        <v>4169</v>
      </c>
      <c r="I1854">
        <v>2896</v>
      </c>
      <c r="K1854">
        <v>2896</v>
      </c>
      <c r="L1854">
        <v>2</v>
      </c>
      <c r="M1854" t="s">
        <v>203</v>
      </c>
      <c r="N1854">
        <v>1</v>
      </c>
      <c r="P1854" t="s">
        <v>231</v>
      </c>
      <c r="R1854">
        <v>26.5</v>
      </c>
      <c r="S1854">
        <v>16</v>
      </c>
      <c r="T1854">
        <v>20050101</v>
      </c>
      <c r="U1854">
        <v>20250131</v>
      </c>
      <c r="V1854">
        <v>50202200</v>
      </c>
      <c r="W1854" t="s">
        <v>1556</v>
      </c>
    </row>
    <row r="1855" spans="1:23" x14ac:dyDescent="0.25">
      <c r="A1855" t="s">
        <v>466</v>
      </c>
      <c r="B1855" t="s">
        <v>2052</v>
      </c>
      <c r="C1855" t="s">
        <v>416</v>
      </c>
      <c r="D1855" t="s">
        <v>2040</v>
      </c>
      <c r="E1855" t="s">
        <v>4170</v>
      </c>
      <c r="F1855">
        <v>8436014246325</v>
      </c>
      <c r="G1855" t="s">
        <v>4171</v>
      </c>
      <c r="I1855">
        <v>2923.08</v>
      </c>
      <c r="K1855">
        <v>2923.08</v>
      </c>
      <c r="L1855">
        <v>2</v>
      </c>
      <c r="M1855" t="s">
        <v>203</v>
      </c>
      <c r="N1855">
        <v>1</v>
      </c>
      <c r="O1855" s="28">
        <v>44467</v>
      </c>
      <c r="P1855" t="s">
        <v>231</v>
      </c>
      <c r="R1855">
        <v>30</v>
      </c>
      <c r="S1855">
        <v>16</v>
      </c>
      <c r="T1855">
        <v>20240513</v>
      </c>
      <c r="U1855">
        <v>20250131</v>
      </c>
      <c r="V1855">
        <v>50202203</v>
      </c>
      <c r="W1855" t="s">
        <v>2043</v>
      </c>
    </row>
    <row r="1856" spans="1:23" x14ac:dyDescent="0.25">
      <c r="A1856" t="s">
        <v>466</v>
      </c>
      <c r="B1856" t="s">
        <v>2052</v>
      </c>
      <c r="C1856" t="s">
        <v>416</v>
      </c>
      <c r="D1856" t="s">
        <v>2040</v>
      </c>
      <c r="E1856" t="s">
        <v>4172</v>
      </c>
      <c r="F1856">
        <v>8436014246356</v>
      </c>
      <c r="G1856" t="s">
        <v>4173</v>
      </c>
      <c r="I1856">
        <v>7988.46</v>
      </c>
      <c r="K1856">
        <v>7988.46</v>
      </c>
      <c r="L1856">
        <v>2</v>
      </c>
      <c r="M1856" t="s">
        <v>203</v>
      </c>
      <c r="N1856">
        <v>1</v>
      </c>
      <c r="O1856" s="28">
        <v>44992</v>
      </c>
      <c r="P1856" t="s">
        <v>201</v>
      </c>
      <c r="R1856">
        <v>30</v>
      </c>
      <c r="S1856">
        <v>16</v>
      </c>
      <c r="T1856">
        <v>20240513</v>
      </c>
      <c r="U1856">
        <v>20250131</v>
      </c>
      <c r="V1856">
        <v>50202203</v>
      </c>
      <c r="W1856" t="s">
        <v>2043</v>
      </c>
    </row>
    <row r="1857" spans="1:23" x14ac:dyDescent="0.25">
      <c r="A1857" t="s">
        <v>466</v>
      </c>
      <c r="B1857" t="s">
        <v>2052</v>
      </c>
      <c r="C1857" t="s">
        <v>416</v>
      </c>
      <c r="D1857" t="s">
        <v>2040</v>
      </c>
      <c r="E1857" t="s">
        <v>4174</v>
      </c>
      <c r="F1857">
        <v>8436014246417</v>
      </c>
      <c r="G1857" t="s">
        <v>4175</v>
      </c>
      <c r="I1857">
        <v>2923.07</v>
      </c>
      <c r="K1857">
        <v>2923.07</v>
      </c>
      <c r="L1857">
        <v>2</v>
      </c>
      <c r="M1857" t="s">
        <v>203</v>
      </c>
      <c r="N1857">
        <v>1</v>
      </c>
      <c r="O1857" s="28">
        <v>44530</v>
      </c>
      <c r="P1857" t="s">
        <v>231</v>
      </c>
      <c r="R1857">
        <v>30</v>
      </c>
      <c r="S1857">
        <v>16</v>
      </c>
      <c r="T1857">
        <v>20240513</v>
      </c>
      <c r="U1857">
        <v>20250131</v>
      </c>
      <c r="V1857">
        <v>50202203</v>
      </c>
      <c r="W1857" t="s">
        <v>2043</v>
      </c>
    </row>
    <row r="1858" spans="1:23" x14ac:dyDescent="0.25">
      <c r="A1858" t="s">
        <v>466</v>
      </c>
      <c r="B1858" t="s">
        <v>2052</v>
      </c>
      <c r="C1858" t="s">
        <v>416</v>
      </c>
      <c r="D1858" t="s">
        <v>2040</v>
      </c>
      <c r="E1858" t="s">
        <v>423</v>
      </c>
      <c r="F1858">
        <v>8436014246554</v>
      </c>
      <c r="G1858" t="s">
        <v>424</v>
      </c>
      <c r="I1858">
        <v>2715.39</v>
      </c>
      <c r="K1858">
        <v>2715.39</v>
      </c>
      <c r="L1858">
        <v>2</v>
      </c>
      <c r="M1858" t="s">
        <v>203</v>
      </c>
      <c r="N1858">
        <v>1</v>
      </c>
      <c r="O1858" s="28">
        <v>45275</v>
      </c>
      <c r="P1858" t="s">
        <v>231</v>
      </c>
      <c r="R1858">
        <v>30</v>
      </c>
      <c r="S1858">
        <v>16</v>
      </c>
      <c r="T1858">
        <v>20240710</v>
      </c>
      <c r="U1858">
        <v>20250131</v>
      </c>
      <c r="V1858">
        <v>50202203</v>
      </c>
      <c r="W1858" t="s">
        <v>2043</v>
      </c>
    </row>
    <row r="1859" spans="1:23" x14ac:dyDescent="0.25">
      <c r="A1859" t="s">
        <v>466</v>
      </c>
      <c r="B1859" t="s">
        <v>2052</v>
      </c>
      <c r="C1859" t="s">
        <v>416</v>
      </c>
      <c r="D1859" t="s">
        <v>2040</v>
      </c>
      <c r="E1859" t="s">
        <v>4176</v>
      </c>
      <c r="F1859">
        <v>8436014246585</v>
      </c>
      <c r="G1859" t="s">
        <v>4177</v>
      </c>
      <c r="I1859">
        <v>6961.54</v>
      </c>
      <c r="K1859">
        <v>6961.54</v>
      </c>
      <c r="L1859">
        <v>2</v>
      </c>
      <c r="M1859" t="s">
        <v>203</v>
      </c>
      <c r="N1859">
        <v>1</v>
      </c>
      <c r="O1859" s="28">
        <v>45442</v>
      </c>
      <c r="P1859" t="s">
        <v>231</v>
      </c>
      <c r="R1859">
        <v>30</v>
      </c>
      <c r="S1859">
        <v>16</v>
      </c>
      <c r="T1859">
        <v>20240709</v>
      </c>
      <c r="U1859">
        <v>20250131</v>
      </c>
      <c r="V1859">
        <v>50202203</v>
      </c>
      <c r="W1859" t="s">
        <v>2043</v>
      </c>
    </row>
    <row r="1860" spans="1:23" x14ac:dyDescent="0.25">
      <c r="A1860" t="s">
        <v>466</v>
      </c>
      <c r="B1860" t="s">
        <v>2052</v>
      </c>
      <c r="C1860" t="s">
        <v>416</v>
      </c>
      <c r="D1860" t="s">
        <v>2040</v>
      </c>
      <c r="E1860" t="s">
        <v>425</v>
      </c>
      <c r="F1860">
        <v>8436014246622</v>
      </c>
      <c r="G1860" t="s">
        <v>426</v>
      </c>
      <c r="I1860">
        <v>2950</v>
      </c>
      <c r="K1860">
        <v>2950</v>
      </c>
      <c r="L1860">
        <v>2</v>
      </c>
      <c r="M1860" t="s">
        <v>203</v>
      </c>
      <c r="N1860">
        <v>1</v>
      </c>
      <c r="O1860" s="28">
        <v>45575</v>
      </c>
      <c r="P1860" t="s">
        <v>201</v>
      </c>
      <c r="R1860">
        <v>30</v>
      </c>
      <c r="S1860">
        <v>16</v>
      </c>
      <c r="T1860">
        <v>20240709</v>
      </c>
      <c r="U1860">
        <v>20250131</v>
      </c>
      <c r="V1860">
        <v>50202203</v>
      </c>
      <c r="W1860" t="s">
        <v>2043</v>
      </c>
    </row>
    <row r="1861" spans="1:23" x14ac:dyDescent="0.25">
      <c r="A1861" t="s">
        <v>466</v>
      </c>
      <c r="B1861" t="s">
        <v>2052</v>
      </c>
      <c r="C1861" t="s">
        <v>416</v>
      </c>
      <c r="D1861" t="s">
        <v>2040</v>
      </c>
      <c r="E1861" t="s">
        <v>4178</v>
      </c>
      <c r="F1861">
        <v>8436014246653</v>
      </c>
      <c r="G1861" t="s">
        <v>4179</v>
      </c>
      <c r="I1861">
        <v>7873.08</v>
      </c>
      <c r="K1861">
        <v>7873.08</v>
      </c>
      <c r="L1861">
        <v>2</v>
      </c>
      <c r="M1861" t="s">
        <v>203</v>
      </c>
      <c r="N1861">
        <v>1</v>
      </c>
      <c r="P1861" t="s">
        <v>201</v>
      </c>
      <c r="R1861">
        <v>30</v>
      </c>
      <c r="S1861">
        <v>16</v>
      </c>
      <c r="T1861">
        <v>20241027</v>
      </c>
      <c r="U1861">
        <v>20250131</v>
      </c>
      <c r="V1861">
        <v>50202203</v>
      </c>
      <c r="W1861" t="s">
        <v>2043</v>
      </c>
    </row>
    <row r="1862" spans="1:23" x14ac:dyDescent="0.25">
      <c r="A1862" t="s">
        <v>466</v>
      </c>
      <c r="B1862" t="s">
        <v>2052</v>
      </c>
      <c r="C1862" t="s">
        <v>416</v>
      </c>
      <c r="D1862" t="s">
        <v>2040</v>
      </c>
      <c r="E1862" t="s">
        <v>4180</v>
      </c>
      <c r="F1862">
        <v>8436014246387</v>
      </c>
      <c r="G1862" t="s">
        <v>4181</v>
      </c>
      <c r="I1862">
        <v>13500</v>
      </c>
      <c r="K1862">
        <v>13500</v>
      </c>
      <c r="L1862">
        <v>2</v>
      </c>
      <c r="M1862" t="s">
        <v>203</v>
      </c>
      <c r="N1862">
        <v>1</v>
      </c>
      <c r="O1862" s="28">
        <v>42717</v>
      </c>
      <c r="P1862" t="s">
        <v>201</v>
      </c>
      <c r="R1862">
        <v>30</v>
      </c>
      <c r="S1862">
        <v>16</v>
      </c>
      <c r="T1862">
        <v>20170131</v>
      </c>
      <c r="U1862">
        <v>20250131</v>
      </c>
      <c r="V1862">
        <v>50202203</v>
      </c>
      <c r="W1862" t="s">
        <v>2043</v>
      </c>
    </row>
    <row r="1863" spans="1:23" x14ac:dyDescent="0.25">
      <c r="A1863" t="s">
        <v>466</v>
      </c>
      <c r="B1863" t="s">
        <v>479</v>
      </c>
      <c r="C1863" t="s">
        <v>4182</v>
      </c>
      <c r="D1863" t="s">
        <v>2040</v>
      </c>
      <c r="E1863" t="s">
        <v>4183</v>
      </c>
      <c r="F1863">
        <v>7502219321523</v>
      </c>
      <c r="G1863" t="s">
        <v>4184</v>
      </c>
      <c r="I1863">
        <v>1068</v>
      </c>
      <c r="K1863">
        <v>1068</v>
      </c>
      <c r="L1863">
        <v>2</v>
      </c>
      <c r="M1863" t="s">
        <v>203</v>
      </c>
      <c r="N1863">
        <v>1</v>
      </c>
      <c r="O1863" s="28">
        <v>40668</v>
      </c>
      <c r="P1863" t="s">
        <v>231</v>
      </c>
      <c r="R1863">
        <v>30</v>
      </c>
      <c r="S1863">
        <v>16</v>
      </c>
      <c r="T1863">
        <v>20101220</v>
      </c>
      <c r="U1863">
        <v>20250131</v>
      </c>
      <c r="V1863">
        <v>50202203</v>
      </c>
      <c r="W1863" t="s">
        <v>2043</v>
      </c>
    </row>
    <row r="1864" spans="1:23" x14ac:dyDescent="0.25">
      <c r="A1864" t="s">
        <v>466</v>
      </c>
      <c r="B1864" t="s">
        <v>479</v>
      </c>
      <c r="C1864" t="s">
        <v>4182</v>
      </c>
      <c r="D1864" t="s">
        <v>2040</v>
      </c>
      <c r="E1864" t="s">
        <v>4185</v>
      </c>
      <c r="F1864">
        <v>7502219321516</v>
      </c>
      <c r="G1864" t="s">
        <v>4186</v>
      </c>
      <c r="I1864">
        <v>538.46</v>
      </c>
      <c r="K1864">
        <v>538.46</v>
      </c>
      <c r="L1864">
        <v>2</v>
      </c>
      <c r="M1864" t="s">
        <v>203</v>
      </c>
      <c r="N1864">
        <v>1</v>
      </c>
      <c r="O1864" s="28">
        <v>41732</v>
      </c>
      <c r="P1864" t="s">
        <v>231</v>
      </c>
      <c r="R1864">
        <v>30</v>
      </c>
      <c r="S1864">
        <v>16</v>
      </c>
      <c r="T1864">
        <v>20170927</v>
      </c>
      <c r="U1864">
        <v>20250131</v>
      </c>
      <c r="V1864">
        <v>50202203</v>
      </c>
      <c r="W1864" t="s">
        <v>2043</v>
      </c>
    </row>
    <row r="1865" spans="1:23" x14ac:dyDescent="0.25">
      <c r="A1865" t="s">
        <v>466</v>
      </c>
      <c r="B1865" t="s">
        <v>479</v>
      </c>
      <c r="C1865" t="s">
        <v>4187</v>
      </c>
      <c r="D1865" t="s">
        <v>2040</v>
      </c>
      <c r="E1865" t="s">
        <v>4188</v>
      </c>
      <c r="F1865">
        <v>84159000296</v>
      </c>
      <c r="G1865" t="s">
        <v>4189</v>
      </c>
      <c r="I1865">
        <v>240</v>
      </c>
      <c r="K1865">
        <v>240</v>
      </c>
      <c r="L1865">
        <v>2</v>
      </c>
      <c r="M1865" t="s">
        <v>203</v>
      </c>
      <c r="N1865">
        <v>1</v>
      </c>
      <c r="P1865" t="s">
        <v>231</v>
      </c>
      <c r="R1865">
        <v>26.5</v>
      </c>
      <c r="S1865">
        <v>16</v>
      </c>
      <c r="T1865">
        <v>20050101</v>
      </c>
      <c r="U1865">
        <v>20250131</v>
      </c>
    </row>
    <row r="1866" spans="1:23" x14ac:dyDescent="0.25">
      <c r="A1866" t="s">
        <v>466</v>
      </c>
      <c r="B1866" t="s">
        <v>479</v>
      </c>
      <c r="C1866" t="s">
        <v>4190</v>
      </c>
      <c r="D1866" t="s">
        <v>2040</v>
      </c>
      <c r="E1866" t="s">
        <v>4191</v>
      </c>
      <c r="F1866">
        <v>8410052000019</v>
      </c>
      <c r="G1866" t="s">
        <v>4192</v>
      </c>
      <c r="I1866">
        <v>92</v>
      </c>
      <c r="K1866">
        <v>92</v>
      </c>
      <c r="L1866">
        <v>2</v>
      </c>
      <c r="M1866" t="s">
        <v>203</v>
      </c>
      <c r="N1866">
        <v>1</v>
      </c>
      <c r="O1866" s="28">
        <v>39464</v>
      </c>
      <c r="P1866" t="s">
        <v>231</v>
      </c>
      <c r="R1866">
        <v>26.5</v>
      </c>
      <c r="S1866">
        <v>16</v>
      </c>
      <c r="T1866">
        <v>20050101</v>
      </c>
      <c r="U1866">
        <v>20250131</v>
      </c>
    </row>
    <row r="1867" spans="1:23" x14ac:dyDescent="0.25">
      <c r="A1867" t="s">
        <v>466</v>
      </c>
      <c r="B1867" t="s">
        <v>479</v>
      </c>
      <c r="C1867" t="s">
        <v>4190</v>
      </c>
      <c r="D1867" t="s">
        <v>2040</v>
      </c>
      <c r="E1867" t="s">
        <v>4193</v>
      </c>
      <c r="F1867">
        <v>8410052000101</v>
      </c>
      <c r="G1867" t="s">
        <v>4194</v>
      </c>
      <c r="I1867">
        <v>66.38</v>
      </c>
      <c r="K1867">
        <v>66.38</v>
      </c>
      <c r="L1867">
        <v>2</v>
      </c>
      <c r="M1867" t="s">
        <v>203</v>
      </c>
      <c r="N1867">
        <v>1</v>
      </c>
      <c r="O1867" s="28">
        <v>39220</v>
      </c>
      <c r="P1867" t="s">
        <v>231</v>
      </c>
      <c r="R1867">
        <v>26.5</v>
      </c>
      <c r="S1867">
        <v>16</v>
      </c>
      <c r="T1867">
        <v>20061130</v>
      </c>
      <c r="U1867">
        <v>20250131</v>
      </c>
    </row>
    <row r="1868" spans="1:23" x14ac:dyDescent="0.25">
      <c r="A1868" t="s">
        <v>466</v>
      </c>
      <c r="B1868" t="s">
        <v>479</v>
      </c>
      <c r="C1868" t="s">
        <v>4190</v>
      </c>
      <c r="D1868" t="s">
        <v>2040</v>
      </c>
      <c r="E1868" t="s">
        <v>4195</v>
      </c>
      <c r="F1868">
        <v>8410052960108</v>
      </c>
      <c r="G1868" t="s">
        <v>4196</v>
      </c>
      <c r="I1868">
        <v>172</v>
      </c>
      <c r="K1868">
        <v>172</v>
      </c>
      <c r="L1868">
        <v>2</v>
      </c>
      <c r="M1868" t="s">
        <v>203</v>
      </c>
      <c r="N1868">
        <v>1</v>
      </c>
      <c r="P1868" t="s">
        <v>231</v>
      </c>
      <c r="R1868">
        <v>26.5</v>
      </c>
      <c r="S1868">
        <v>16</v>
      </c>
      <c r="T1868">
        <v>20050101</v>
      </c>
      <c r="U1868">
        <v>20250131</v>
      </c>
    </row>
    <row r="1869" spans="1:23" x14ac:dyDescent="0.25">
      <c r="A1869" t="s">
        <v>466</v>
      </c>
      <c r="B1869" t="s">
        <v>1788</v>
      </c>
      <c r="C1869" t="s">
        <v>1749</v>
      </c>
      <c r="D1869" t="s">
        <v>2040</v>
      </c>
      <c r="E1869" t="s">
        <v>154</v>
      </c>
      <c r="F1869">
        <v>8436028380121</v>
      </c>
      <c r="G1869" t="s">
        <v>4197</v>
      </c>
      <c r="I1869">
        <v>742.31</v>
      </c>
      <c r="K1869">
        <v>742.31</v>
      </c>
      <c r="L1869">
        <v>2</v>
      </c>
      <c r="M1869" t="s">
        <v>203</v>
      </c>
      <c r="N1869">
        <v>1</v>
      </c>
      <c r="O1869" s="28">
        <v>45586</v>
      </c>
      <c r="P1869" t="s">
        <v>201</v>
      </c>
      <c r="Q1869" t="s">
        <v>202</v>
      </c>
      <c r="R1869">
        <v>30</v>
      </c>
      <c r="S1869">
        <v>16</v>
      </c>
      <c r="T1869">
        <v>20240710</v>
      </c>
      <c r="U1869">
        <v>20250131</v>
      </c>
      <c r="V1869">
        <v>50202203</v>
      </c>
      <c r="W1869" t="s">
        <v>2043</v>
      </c>
    </row>
    <row r="1870" spans="1:23" x14ac:dyDescent="0.25">
      <c r="A1870" t="s">
        <v>466</v>
      </c>
      <c r="B1870" t="s">
        <v>1788</v>
      </c>
      <c r="C1870" t="s">
        <v>1749</v>
      </c>
      <c r="D1870" t="s">
        <v>2040</v>
      </c>
      <c r="E1870" t="s">
        <v>4198</v>
      </c>
      <c r="F1870">
        <v>8436028380312</v>
      </c>
      <c r="G1870" t="s">
        <v>4199</v>
      </c>
      <c r="I1870">
        <v>1988.14</v>
      </c>
      <c r="K1870">
        <v>1988.14</v>
      </c>
      <c r="L1870">
        <v>2</v>
      </c>
      <c r="M1870" t="s">
        <v>203</v>
      </c>
      <c r="N1870">
        <v>1</v>
      </c>
      <c r="O1870" s="28">
        <v>45275</v>
      </c>
      <c r="P1870" t="s">
        <v>201</v>
      </c>
      <c r="Q1870" t="s">
        <v>202</v>
      </c>
      <c r="R1870">
        <v>26.5</v>
      </c>
      <c r="S1870">
        <v>16</v>
      </c>
      <c r="T1870">
        <v>20240710</v>
      </c>
      <c r="U1870">
        <v>20250131</v>
      </c>
      <c r="V1870">
        <v>50202203</v>
      </c>
      <c r="W1870" t="s">
        <v>2043</v>
      </c>
    </row>
    <row r="1871" spans="1:23" x14ac:dyDescent="0.25">
      <c r="A1871" t="s">
        <v>466</v>
      </c>
      <c r="B1871" t="s">
        <v>1788</v>
      </c>
      <c r="C1871" t="s">
        <v>1749</v>
      </c>
      <c r="D1871" t="s">
        <v>2040</v>
      </c>
      <c r="E1871" t="s">
        <v>153</v>
      </c>
      <c r="F1871">
        <v>8436028380008</v>
      </c>
      <c r="G1871" t="s">
        <v>4200</v>
      </c>
      <c r="I1871">
        <v>211.07</v>
      </c>
      <c r="K1871">
        <v>211.07</v>
      </c>
      <c r="L1871">
        <v>2</v>
      </c>
      <c r="M1871" t="s">
        <v>203</v>
      </c>
      <c r="N1871">
        <v>1</v>
      </c>
      <c r="O1871" s="28">
        <v>45616</v>
      </c>
      <c r="P1871" t="s">
        <v>201</v>
      </c>
      <c r="Q1871" t="s">
        <v>202</v>
      </c>
      <c r="R1871">
        <v>26.5</v>
      </c>
      <c r="S1871">
        <v>16</v>
      </c>
      <c r="T1871">
        <v>20240710</v>
      </c>
      <c r="U1871">
        <v>20250131</v>
      </c>
      <c r="V1871">
        <v>50202203</v>
      </c>
      <c r="W1871" t="s">
        <v>2043</v>
      </c>
    </row>
    <row r="1872" spans="1:23" x14ac:dyDescent="0.25">
      <c r="A1872" t="s">
        <v>466</v>
      </c>
      <c r="B1872" t="s">
        <v>1788</v>
      </c>
      <c r="C1872" t="s">
        <v>1749</v>
      </c>
      <c r="D1872" t="s">
        <v>2040</v>
      </c>
      <c r="E1872" t="s">
        <v>100</v>
      </c>
      <c r="F1872">
        <v>8436028380015</v>
      </c>
      <c r="G1872" t="s">
        <v>4201</v>
      </c>
      <c r="I1872">
        <v>312.25</v>
      </c>
      <c r="K1872">
        <v>312.25</v>
      </c>
      <c r="L1872">
        <v>2</v>
      </c>
      <c r="M1872" t="s">
        <v>203</v>
      </c>
      <c r="N1872">
        <v>1</v>
      </c>
      <c r="O1872" s="28">
        <v>45615</v>
      </c>
      <c r="P1872" t="s">
        <v>201</v>
      </c>
      <c r="Q1872" t="s">
        <v>202</v>
      </c>
      <c r="R1872">
        <v>30</v>
      </c>
      <c r="S1872">
        <v>16</v>
      </c>
      <c r="T1872">
        <v>20240710</v>
      </c>
      <c r="U1872">
        <v>20250131</v>
      </c>
      <c r="V1872">
        <v>50202203</v>
      </c>
      <c r="W1872" t="s">
        <v>2043</v>
      </c>
    </row>
    <row r="1873" spans="1:23" x14ac:dyDescent="0.25">
      <c r="A1873" t="s">
        <v>466</v>
      </c>
      <c r="B1873" t="s">
        <v>2208</v>
      </c>
      <c r="C1873" t="s">
        <v>364</v>
      </c>
      <c r="D1873" t="s">
        <v>2040</v>
      </c>
      <c r="E1873" t="s">
        <v>4202</v>
      </c>
      <c r="F1873">
        <v>8426411005120</v>
      </c>
      <c r="G1873" t="s">
        <v>4203</v>
      </c>
      <c r="I1873">
        <v>1692.31</v>
      </c>
      <c r="K1873">
        <v>1692.31</v>
      </c>
      <c r="L1873">
        <v>2</v>
      </c>
      <c r="M1873" t="s">
        <v>203</v>
      </c>
      <c r="N1873">
        <v>1</v>
      </c>
      <c r="O1873" s="28">
        <v>43159</v>
      </c>
      <c r="P1873" t="s">
        <v>599</v>
      </c>
      <c r="R1873">
        <v>30</v>
      </c>
      <c r="S1873">
        <v>16</v>
      </c>
      <c r="T1873">
        <v>20170104</v>
      </c>
      <c r="U1873">
        <v>20250131</v>
      </c>
      <c r="V1873">
        <v>50202203</v>
      </c>
      <c r="W1873" t="s">
        <v>2043</v>
      </c>
    </row>
    <row r="1874" spans="1:23" x14ac:dyDescent="0.25">
      <c r="A1874" t="s">
        <v>466</v>
      </c>
      <c r="B1874" t="s">
        <v>479</v>
      </c>
      <c r="C1874" t="s">
        <v>3586</v>
      </c>
      <c r="D1874" t="s">
        <v>2040</v>
      </c>
      <c r="E1874" t="s">
        <v>4204</v>
      </c>
      <c r="F1874">
        <v>9311910102069</v>
      </c>
      <c r="G1874" t="s">
        <v>4205</v>
      </c>
      <c r="I1874">
        <v>225.39</v>
      </c>
      <c r="K1874">
        <v>225.39</v>
      </c>
      <c r="L1874">
        <v>2</v>
      </c>
      <c r="M1874" t="s">
        <v>203</v>
      </c>
      <c r="N1874">
        <v>1</v>
      </c>
      <c r="O1874" s="28">
        <v>40996</v>
      </c>
      <c r="P1874" t="s">
        <v>231</v>
      </c>
      <c r="R1874">
        <v>30</v>
      </c>
      <c r="S1874">
        <v>16</v>
      </c>
      <c r="T1874">
        <v>20120725</v>
      </c>
      <c r="U1874">
        <v>20250131</v>
      </c>
      <c r="V1874">
        <v>50202203</v>
      </c>
      <c r="W1874" t="s">
        <v>2043</v>
      </c>
    </row>
    <row r="1875" spans="1:23" x14ac:dyDescent="0.25">
      <c r="A1875" t="s">
        <v>466</v>
      </c>
      <c r="B1875" t="s">
        <v>2052</v>
      </c>
      <c r="C1875" t="s">
        <v>404</v>
      </c>
      <c r="D1875" t="s">
        <v>2040</v>
      </c>
      <c r="E1875" t="s">
        <v>4206</v>
      </c>
      <c r="F1875">
        <v>8436028610600</v>
      </c>
      <c r="G1875" t="s">
        <v>4207</v>
      </c>
      <c r="I1875">
        <v>661.54</v>
      </c>
      <c r="K1875">
        <v>661.54</v>
      </c>
      <c r="L1875">
        <v>2</v>
      </c>
      <c r="M1875" t="s">
        <v>203</v>
      </c>
      <c r="N1875">
        <v>1</v>
      </c>
      <c r="O1875" s="28">
        <v>41978</v>
      </c>
      <c r="P1875" t="s">
        <v>231</v>
      </c>
      <c r="R1875">
        <v>30</v>
      </c>
      <c r="S1875">
        <v>16</v>
      </c>
      <c r="T1875">
        <v>20130404</v>
      </c>
      <c r="U1875">
        <v>20250131</v>
      </c>
      <c r="V1875">
        <v>50202200</v>
      </c>
      <c r="W1875" t="s">
        <v>1556</v>
      </c>
    </row>
    <row r="1876" spans="1:23" x14ac:dyDescent="0.25">
      <c r="A1876" t="s">
        <v>466</v>
      </c>
      <c r="B1876" t="s">
        <v>2052</v>
      </c>
      <c r="C1876" t="s">
        <v>404</v>
      </c>
      <c r="D1876" t="s">
        <v>2040</v>
      </c>
      <c r="E1876" t="s">
        <v>4208</v>
      </c>
      <c r="F1876">
        <v>8436028610655</v>
      </c>
      <c r="G1876" t="s">
        <v>4209</v>
      </c>
      <c r="I1876">
        <v>1700</v>
      </c>
      <c r="K1876">
        <v>1700</v>
      </c>
      <c r="L1876">
        <v>2</v>
      </c>
      <c r="M1876" t="s">
        <v>203</v>
      </c>
      <c r="N1876">
        <v>1</v>
      </c>
      <c r="O1876" s="28">
        <v>41620</v>
      </c>
      <c r="P1876" t="s">
        <v>231</v>
      </c>
      <c r="R1876">
        <v>30</v>
      </c>
      <c r="S1876">
        <v>16</v>
      </c>
      <c r="T1876">
        <v>20130404</v>
      </c>
      <c r="U1876">
        <v>20250131</v>
      </c>
      <c r="V1876">
        <v>50202200</v>
      </c>
      <c r="W1876" t="s">
        <v>1556</v>
      </c>
    </row>
    <row r="1877" spans="1:23" x14ac:dyDescent="0.25">
      <c r="A1877" t="s">
        <v>466</v>
      </c>
      <c r="B1877" t="s">
        <v>2052</v>
      </c>
      <c r="C1877" t="s">
        <v>404</v>
      </c>
      <c r="D1877" t="s">
        <v>2040</v>
      </c>
      <c r="E1877" t="s">
        <v>4210</v>
      </c>
      <c r="F1877">
        <v>8436028610662</v>
      </c>
      <c r="G1877" t="s">
        <v>4211</v>
      </c>
      <c r="I1877">
        <v>3703.85</v>
      </c>
      <c r="K1877">
        <v>3703.85</v>
      </c>
      <c r="L1877">
        <v>2</v>
      </c>
      <c r="M1877" t="s">
        <v>203</v>
      </c>
      <c r="N1877">
        <v>1</v>
      </c>
      <c r="P1877" t="s">
        <v>231</v>
      </c>
      <c r="R1877">
        <v>30</v>
      </c>
      <c r="S1877">
        <v>16</v>
      </c>
      <c r="T1877">
        <v>20130404</v>
      </c>
      <c r="U1877">
        <v>20250131</v>
      </c>
      <c r="V1877">
        <v>50202200</v>
      </c>
      <c r="W1877" t="s">
        <v>1556</v>
      </c>
    </row>
    <row r="1878" spans="1:23" x14ac:dyDescent="0.25">
      <c r="A1878" t="s">
        <v>466</v>
      </c>
      <c r="B1878" t="s">
        <v>2052</v>
      </c>
      <c r="C1878" t="s">
        <v>404</v>
      </c>
      <c r="D1878" t="s">
        <v>2040</v>
      </c>
      <c r="E1878" t="s">
        <v>4212</v>
      </c>
      <c r="F1878">
        <v>8436028610686</v>
      </c>
      <c r="G1878" t="s">
        <v>4213</v>
      </c>
      <c r="I1878">
        <v>607.69000000000005</v>
      </c>
      <c r="K1878">
        <v>607.69000000000005</v>
      </c>
      <c r="L1878">
        <v>2</v>
      </c>
      <c r="M1878" t="s">
        <v>203</v>
      </c>
      <c r="N1878">
        <v>1</v>
      </c>
      <c r="O1878" s="28">
        <v>43826</v>
      </c>
      <c r="P1878" t="s">
        <v>231</v>
      </c>
      <c r="R1878">
        <v>30</v>
      </c>
      <c r="S1878">
        <v>16</v>
      </c>
      <c r="T1878">
        <v>20160201</v>
      </c>
      <c r="U1878">
        <v>20250131</v>
      </c>
      <c r="V1878">
        <v>50202203</v>
      </c>
      <c r="W1878" t="s">
        <v>2043</v>
      </c>
    </row>
    <row r="1879" spans="1:23" x14ac:dyDescent="0.25">
      <c r="A1879" t="s">
        <v>466</v>
      </c>
      <c r="B1879" t="s">
        <v>2052</v>
      </c>
      <c r="C1879" t="s">
        <v>404</v>
      </c>
      <c r="D1879" t="s">
        <v>2040</v>
      </c>
      <c r="E1879" t="s">
        <v>4214</v>
      </c>
      <c r="F1879">
        <v>8436028610730</v>
      </c>
      <c r="G1879" t="s">
        <v>4215</v>
      </c>
      <c r="I1879">
        <v>1700</v>
      </c>
      <c r="K1879">
        <v>1700</v>
      </c>
      <c r="L1879">
        <v>2</v>
      </c>
      <c r="M1879" t="s">
        <v>203</v>
      </c>
      <c r="N1879">
        <v>1</v>
      </c>
      <c r="O1879" s="28">
        <v>42702</v>
      </c>
      <c r="P1879" t="s">
        <v>231</v>
      </c>
      <c r="R1879">
        <v>30</v>
      </c>
      <c r="S1879">
        <v>16</v>
      </c>
      <c r="T1879">
        <v>20150911</v>
      </c>
      <c r="U1879">
        <v>20250131</v>
      </c>
      <c r="V1879">
        <v>50202203</v>
      </c>
      <c r="W1879" t="s">
        <v>2043</v>
      </c>
    </row>
    <row r="1880" spans="1:23" x14ac:dyDescent="0.25">
      <c r="A1880" t="s">
        <v>466</v>
      </c>
      <c r="B1880" t="s">
        <v>2052</v>
      </c>
      <c r="C1880" t="s">
        <v>404</v>
      </c>
      <c r="D1880" t="s">
        <v>2040</v>
      </c>
      <c r="E1880" t="s">
        <v>4216</v>
      </c>
      <c r="F1880">
        <v>8436028610747</v>
      </c>
      <c r="G1880" t="s">
        <v>4217</v>
      </c>
      <c r="I1880">
        <v>3703.85</v>
      </c>
      <c r="K1880">
        <v>3703.85</v>
      </c>
      <c r="L1880">
        <v>2</v>
      </c>
      <c r="M1880" t="s">
        <v>203</v>
      </c>
      <c r="N1880">
        <v>1</v>
      </c>
      <c r="P1880" t="s">
        <v>231</v>
      </c>
      <c r="R1880">
        <v>30</v>
      </c>
      <c r="S1880">
        <v>16</v>
      </c>
      <c r="T1880">
        <v>20150911</v>
      </c>
      <c r="U1880">
        <v>20250131</v>
      </c>
      <c r="V1880">
        <v>50202200</v>
      </c>
      <c r="W1880" t="s">
        <v>1556</v>
      </c>
    </row>
    <row r="1881" spans="1:23" x14ac:dyDescent="0.25">
      <c r="A1881" t="s">
        <v>466</v>
      </c>
      <c r="B1881" t="s">
        <v>2052</v>
      </c>
      <c r="C1881" t="s">
        <v>404</v>
      </c>
      <c r="D1881" t="s">
        <v>2040</v>
      </c>
      <c r="E1881" t="s">
        <v>4218</v>
      </c>
      <c r="F1881">
        <v>8436028610525</v>
      </c>
      <c r="G1881" t="s">
        <v>4219</v>
      </c>
      <c r="I1881">
        <v>653.85</v>
      </c>
      <c r="K1881">
        <v>653.85</v>
      </c>
      <c r="L1881">
        <v>2</v>
      </c>
      <c r="M1881" t="s">
        <v>203</v>
      </c>
      <c r="N1881">
        <v>1</v>
      </c>
      <c r="O1881" s="28">
        <v>44560</v>
      </c>
      <c r="P1881" t="s">
        <v>231</v>
      </c>
      <c r="R1881">
        <v>30</v>
      </c>
      <c r="S1881">
        <v>16</v>
      </c>
      <c r="T1881">
        <v>20160505</v>
      </c>
      <c r="U1881">
        <v>20250131</v>
      </c>
      <c r="V1881">
        <v>50202203</v>
      </c>
      <c r="W1881" t="s">
        <v>2043</v>
      </c>
    </row>
    <row r="1882" spans="1:23" x14ac:dyDescent="0.25">
      <c r="A1882" t="s">
        <v>466</v>
      </c>
      <c r="B1882" t="s">
        <v>2052</v>
      </c>
      <c r="C1882" t="s">
        <v>404</v>
      </c>
      <c r="D1882" t="s">
        <v>2040</v>
      </c>
      <c r="E1882" t="s">
        <v>4220</v>
      </c>
      <c r="F1882">
        <v>8436028610563</v>
      </c>
      <c r="G1882" t="s">
        <v>4221</v>
      </c>
      <c r="I1882">
        <v>1923.08</v>
      </c>
      <c r="K1882">
        <v>1923.08</v>
      </c>
      <c r="L1882">
        <v>2</v>
      </c>
      <c r="M1882" t="s">
        <v>203</v>
      </c>
      <c r="N1882">
        <v>1</v>
      </c>
      <c r="O1882" s="28">
        <v>42724</v>
      </c>
      <c r="P1882" t="s">
        <v>231</v>
      </c>
      <c r="R1882">
        <v>30</v>
      </c>
      <c r="S1882">
        <v>16</v>
      </c>
      <c r="T1882">
        <v>20160505</v>
      </c>
      <c r="U1882">
        <v>20250131</v>
      </c>
      <c r="V1882">
        <v>50202203</v>
      </c>
      <c r="W1882" t="s">
        <v>2043</v>
      </c>
    </row>
    <row r="1883" spans="1:23" x14ac:dyDescent="0.25">
      <c r="A1883" t="s">
        <v>466</v>
      </c>
      <c r="B1883" t="s">
        <v>2052</v>
      </c>
      <c r="C1883" t="s">
        <v>404</v>
      </c>
      <c r="D1883" t="s">
        <v>2040</v>
      </c>
      <c r="E1883" t="s">
        <v>4222</v>
      </c>
      <c r="F1883">
        <v>8436028610570</v>
      </c>
      <c r="G1883" t="s">
        <v>4223</v>
      </c>
      <c r="I1883">
        <v>4076.92</v>
      </c>
      <c r="K1883">
        <v>4076.92</v>
      </c>
      <c r="L1883">
        <v>2</v>
      </c>
      <c r="M1883" t="s">
        <v>203</v>
      </c>
      <c r="N1883">
        <v>1</v>
      </c>
      <c r="O1883" s="28">
        <v>42788</v>
      </c>
      <c r="P1883" t="s">
        <v>231</v>
      </c>
      <c r="R1883">
        <v>30</v>
      </c>
      <c r="S1883">
        <v>16</v>
      </c>
      <c r="T1883">
        <v>20160505</v>
      </c>
      <c r="U1883">
        <v>20250131</v>
      </c>
      <c r="V1883">
        <v>50202203</v>
      </c>
      <c r="W1883" t="s">
        <v>2043</v>
      </c>
    </row>
    <row r="1884" spans="1:23" x14ac:dyDescent="0.25">
      <c r="A1884" t="s">
        <v>466</v>
      </c>
      <c r="B1884" t="s">
        <v>2052</v>
      </c>
      <c r="C1884" t="s">
        <v>404</v>
      </c>
      <c r="D1884" t="s">
        <v>2040</v>
      </c>
      <c r="E1884" t="s">
        <v>4224</v>
      </c>
      <c r="F1884">
        <v>8436028610594</v>
      </c>
      <c r="G1884" t="s">
        <v>4225</v>
      </c>
      <c r="I1884">
        <v>938.46</v>
      </c>
      <c r="K1884">
        <v>938.46</v>
      </c>
      <c r="L1884">
        <v>2</v>
      </c>
      <c r="M1884" t="s">
        <v>203</v>
      </c>
      <c r="N1884">
        <v>1</v>
      </c>
      <c r="O1884" s="28">
        <v>43826</v>
      </c>
      <c r="P1884" t="s">
        <v>231</v>
      </c>
      <c r="R1884">
        <v>30</v>
      </c>
      <c r="S1884">
        <v>16</v>
      </c>
      <c r="T1884">
        <v>20180119</v>
      </c>
      <c r="U1884">
        <v>20250131</v>
      </c>
      <c r="V1884">
        <v>50202203</v>
      </c>
      <c r="W1884" t="s">
        <v>2043</v>
      </c>
    </row>
    <row r="1885" spans="1:23" x14ac:dyDescent="0.25">
      <c r="A1885" t="s">
        <v>466</v>
      </c>
      <c r="B1885" t="s">
        <v>2052</v>
      </c>
      <c r="C1885" t="s">
        <v>404</v>
      </c>
      <c r="D1885" t="s">
        <v>2040</v>
      </c>
      <c r="E1885" t="s">
        <v>4226</v>
      </c>
      <c r="F1885">
        <v>8436028610877</v>
      </c>
      <c r="G1885" t="s">
        <v>4227</v>
      </c>
      <c r="I1885">
        <v>2557.69</v>
      </c>
      <c r="K1885">
        <v>2557.69</v>
      </c>
      <c r="L1885">
        <v>2</v>
      </c>
      <c r="M1885" t="s">
        <v>203</v>
      </c>
      <c r="N1885">
        <v>1</v>
      </c>
      <c r="O1885" s="28">
        <v>44308</v>
      </c>
      <c r="P1885" t="s">
        <v>231</v>
      </c>
      <c r="R1885">
        <v>30</v>
      </c>
      <c r="S1885">
        <v>16</v>
      </c>
      <c r="T1885">
        <v>20240523</v>
      </c>
      <c r="U1885">
        <v>20250131</v>
      </c>
      <c r="V1885">
        <v>50202203</v>
      </c>
      <c r="W1885" t="s">
        <v>2043</v>
      </c>
    </row>
    <row r="1886" spans="1:23" x14ac:dyDescent="0.25">
      <c r="A1886" t="s">
        <v>466</v>
      </c>
      <c r="B1886" t="s">
        <v>2052</v>
      </c>
      <c r="C1886" t="s">
        <v>404</v>
      </c>
      <c r="D1886" t="s">
        <v>2040</v>
      </c>
      <c r="E1886" t="s">
        <v>4228</v>
      </c>
      <c r="F1886">
        <v>8436028610884</v>
      </c>
      <c r="G1886" t="s">
        <v>4229</v>
      </c>
      <c r="I1886">
        <v>5692.31</v>
      </c>
      <c r="K1886">
        <v>5692.31</v>
      </c>
      <c r="L1886">
        <v>2</v>
      </c>
      <c r="M1886" t="s">
        <v>203</v>
      </c>
      <c r="N1886">
        <v>1</v>
      </c>
      <c r="O1886" s="28">
        <v>43049</v>
      </c>
      <c r="P1886" t="s">
        <v>231</v>
      </c>
      <c r="R1886">
        <v>30</v>
      </c>
      <c r="S1886">
        <v>16</v>
      </c>
      <c r="T1886">
        <v>20170523</v>
      </c>
      <c r="U1886">
        <v>20250131</v>
      </c>
      <c r="V1886">
        <v>50202203</v>
      </c>
      <c r="W1886" t="s">
        <v>2043</v>
      </c>
    </row>
    <row r="1887" spans="1:23" x14ac:dyDescent="0.25">
      <c r="A1887" t="s">
        <v>466</v>
      </c>
      <c r="B1887" t="s">
        <v>2052</v>
      </c>
      <c r="C1887" t="s">
        <v>404</v>
      </c>
      <c r="D1887" t="s">
        <v>2040</v>
      </c>
      <c r="E1887" t="s">
        <v>4230</v>
      </c>
      <c r="F1887">
        <v>8436028610945</v>
      </c>
      <c r="G1887" t="s">
        <v>4231</v>
      </c>
      <c r="I1887">
        <v>2667.98</v>
      </c>
      <c r="K1887">
        <v>2667.98</v>
      </c>
      <c r="L1887">
        <v>2</v>
      </c>
      <c r="M1887" t="s">
        <v>203</v>
      </c>
      <c r="N1887">
        <v>1</v>
      </c>
      <c r="O1887" s="28">
        <v>43356</v>
      </c>
      <c r="P1887" t="s">
        <v>231</v>
      </c>
      <c r="R1887">
        <v>26.5</v>
      </c>
      <c r="S1887">
        <v>16</v>
      </c>
      <c r="T1887">
        <v>20180223</v>
      </c>
      <c r="U1887">
        <v>20250131</v>
      </c>
      <c r="V1887">
        <v>50202203</v>
      </c>
      <c r="W1887" t="s">
        <v>2043</v>
      </c>
    </row>
    <row r="1888" spans="1:23" x14ac:dyDescent="0.25">
      <c r="A1888" t="s">
        <v>466</v>
      </c>
      <c r="B1888" t="s">
        <v>2052</v>
      </c>
      <c r="C1888" t="s">
        <v>404</v>
      </c>
      <c r="D1888" t="s">
        <v>2040</v>
      </c>
      <c r="E1888" t="s">
        <v>4232</v>
      </c>
      <c r="F1888">
        <v>8436028610952</v>
      </c>
      <c r="G1888" t="s">
        <v>4233</v>
      </c>
      <c r="I1888">
        <v>5948.62</v>
      </c>
      <c r="K1888">
        <v>5948.62</v>
      </c>
      <c r="L1888">
        <v>2</v>
      </c>
      <c r="M1888" t="s">
        <v>203</v>
      </c>
      <c r="N1888">
        <v>1</v>
      </c>
      <c r="O1888" s="28">
        <v>43369</v>
      </c>
      <c r="P1888" t="s">
        <v>231</v>
      </c>
      <c r="R1888">
        <v>26.5</v>
      </c>
      <c r="S1888">
        <v>16</v>
      </c>
      <c r="T1888">
        <v>20180223</v>
      </c>
      <c r="U1888">
        <v>20250131</v>
      </c>
      <c r="V1888">
        <v>50202203</v>
      </c>
      <c r="W1888" t="s">
        <v>2043</v>
      </c>
    </row>
    <row r="1889" spans="1:23" x14ac:dyDescent="0.25">
      <c r="A1889" t="s">
        <v>466</v>
      </c>
      <c r="B1889" t="s">
        <v>2052</v>
      </c>
      <c r="C1889" t="s">
        <v>404</v>
      </c>
      <c r="D1889" t="s">
        <v>2040</v>
      </c>
      <c r="E1889" t="s">
        <v>4234</v>
      </c>
      <c r="F1889">
        <v>8436028610969</v>
      </c>
      <c r="G1889" t="s">
        <v>4235</v>
      </c>
      <c r="I1889">
        <v>11462.45</v>
      </c>
      <c r="K1889">
        <v>11462.45</v>
      </c>
      <c r="L1889">
        <v>2</v>
      </c>
      <c r="M1889" t="s">
        <v>203</v>
      </c>
      <c r="N1889">
        <v>1</v>
      </c>
      <c r="P1889" t="s">
        <v>231</v>
      </c>
      <c r="R1889">
        <v>26.5</v>
      </c>
      <c r="S1889">
        <v>16</v>
      </c>
      <c r="T1889">
        <v>20181214</v>
      </c>
      <c r="U1889">
        <v>20250131</v>
      </c>
      <c r="V1889">
        <v>50202203</v>
      </c>
      <c r="W1889" t="s">
        <v>2043</v>
      </c>
    </row>
    <row r="1890" spans="1:23" x14ac:dyDescent="0.25">
      <c r="A1890" t="s">
        <v>466</v>
      </c>
      <c r="B1890" t="s">
        <v>2052</v>
      </c>
      <c r="C1890" t="s">
        <v>404</v>
      </c>
      <c r="D1890" t="s">
        <v>2040</v>
      </c>
      <c r="E1890" t="s">
        <v>4236</v>
      </c>
      <c r="F1890">
        <v>8436028610907</v>
      </c>
      <c r="G1890" t="s">
        <v>4237</v>
      </c>
      <c r="I1890">
        <v>936.76</v>
      </c>
      <c r="K1890">
        <v>936.76</v>
      </c>
      <c r="L1890">
        <v>2</v>
      </c>
      <c r="M1890" t="s">
        <v>203</v>
      </c>
      <c r="N1890">
        <v>1</v>
      </c>
      <c r="O1890" s="28">
        <v>45420</v>
      </c>
      <c r="P1890" t="s">
        <v>231</v>
      </c>
      <c r="R1890">
        <v>30</v>
      </c>
      <c r="S1890">
        <v>16</v>
      </c>
      <c r="T1890">
        <v>20240523</v>
      </c>
      <c r="U1890">
        <v>20250131</v>
      </c>
      <c r="V1890">
        <v>50202203</v>
      </c>
      <c r="W1890" t="s">
        <v>2043</v>
      </c>
    </row>
    <row r="1891" spans="1:23" x14ac:dyDescent="0.25">
      <c r="A1891" t="s">
        <v>466</v>
      </c>
      <c r="B1891" t="s">
        <v>1788</v>
      </c>
      <c r="C1891" t="s">
        <v>1749</v>
      </c>
      <c r="D1891" t="s">
        <v>2040</v>
      </c>
      <c r="E1891" t="s">
        <v>4238</v>
      </c>
      <c r="F1891">
        <v>8436028380138</v>
      </c>
      <c r="G1891" t="s">
        <v>4239</v>
      </c>
      <c r="I1891">
        <v>415.02</v>
      </c>
      <c r="K1891">
        <v>415.02</v>
      </c>
      <c r="L1891">
        <v>2</v>
      </c>
      <c r="M1891" t="s">
        <v>203</v>
      </c>
      <c r="N1891">
        <v>1</v>
      </c>
      <c r="O1891" s="28">
        <v>43283</v>
      </c>
      <c r="P1891" t="s">
        <v>201</v>
      </c>
      <c r="R1891">
        <v>26.5</v>
      </c>
      <c r="S1891">
        <v>16</v>
      </c>
      <c r="T1891">
        <v>20240710</v>
      </c>
      <c r="U1891">
        <v>20250131</v>
      </c>
      <c r="V1891">
        <v>50202203</v>
      </c>
      <c r="W1891" t="s">
        <v>2043</v>
      </c>
    </row>
    <row r="1892" spans="1:23" x14ac:dyDescent="0.25">
      <c r="A1892" t="s">
        <v>466</v>
      </c>
      <c r="B1892" t="s">
        <v>1788</v>
      </c>
      <c r="C1892" t="s">
        <v>1749</v>
      </c>
      <c r="D1892" t="s">
        <v>2040</v>
      </c>
      <c r="E1892" t="s">
        <v>4240</v>
      </c>
      <c r="F1892">
        <v>8436028380145</v>
      </c>
      <c r="G1892" t="s">
        <v>4241</v>
      </c>
      <c r="I1892">
        <v>632.41</v>
      </c>
      <c r="K1892">
        <v>632.41</v>
      </c>
      <c r="L1892">
        <v>2</v>
      </c>
      <c r="M1892" t="s">
        <v>203</v>
      </c>
      <c r="N1892">
        <v>1</v>
      </c>
      <c r="O1892" s="28">
        <v>44195</v>
      </c>
      <c r="P1892" t="s">
        <v>201</v>
      </c>
      <c r="R1892">
        <v>30</v>
      </c>
      <c r="S1892">
        <v>16</v>
      </c>
      <c r="T1892">
        <v>20240710</v>
      </c>
      <c r="U1892">
        <v>20250131</v>
      </c>
      <c r="V1892">
        <v>50202203</v>
      </c>
      <c r="W1892" t="s">
        <v>2043</v>
      </c>
    </row>
    <row r="1893" spans="1:23" x14ac:dyDescent="0.25">
      <c r="A1893" t="s">
        <v>466</v>
      </c>
      <c r="B1893" t="s">
        <v>1788</v>
      </c>
      <c r="C1893" t="s">
        <v>1749</v>
      </c>
      <c r="D1893" t="s">
        <v>2040</v>
      </c>
      <c r="E1893" t="s">
        <v>4242</v>
      </c>
      <c r="F1893">
        <v>8436028380305</v>
      </c>
      <c r="G1893" t="s">
        <v>4243</v>
      </c>
      <c r="I1893">
        <v>3003.95</v>
      </c>
      <c r="K1893">
        <v>3003.95</v>
      </c>
      <c r="L1893">
        <v>2</v>
      </c>
      <c r="M1893" t="s">
        <v>203</v>
      </c>
      <c r="N1893">
        <v>1</v>
      </c>
      <c r="O1893" s="28">
        <v>45174</v>
      </c>
      <c r="P1893" t="s">
        <v>201</v>
      </c>
      <c r="R1893">
        <v>30</v>
      </c>
      <c r="S1893">
        <v>16</v>
      </c>
      <c r="T1893">
        <v>20221220</v>
      </c>
      <c r="U1893">
        <v>20250131</v>
      </c>
      <c r="V1893">
        <v>50202203</v>
      </c>
      <c r="W1893" t="s">
        <v>2043</v>
      </c>
    </row>
    <row r="1894" spans="1:23" x14ac:dyDescent="0.25">
      <c r="A1894" t="s">
        <v>466</v>
      </c>
      <c r="B1894" t="s">
        <v>479</v>
      </c>
      <c r="C1894" t="s">
        <v>2251</v>
      </c>
      <c r="D1894" t="s">
        <v>2040</v>
      </c>
      <c r="E1894" t="s">
        <v>4244</v>
      </c>
      <c r="F1894">
        <v>732889000023</v>
      </c>
      <c r="G1894" t="s">
        <v>4245</v>
      </c>
      <c r="I1894">
        <v>40</v>
      </c>
      <c r="K1894">
        <v>40</v>
      </c>
      <c r="L1894">
        <v>2</v>
      </c>
      <c r="M1894" t="s">
        <v>203</v>
      </c>
      <c r="N1894">
        <v>1</v>
      </c>
      <c r="O1894" s="28">
        <v>38966</v>
      </c>
      <c r="P1894" t="s">
        <v>231</v>
      </c>
      <c r="R1894">
        <v>26.5</v>
      </c>
      <c r="S1894">
        <v>16</v>
      </c>
      <c r="T1894">
        <v>20050101</v>
      </c>
      <c r="U1894">
        <v>20250131</v>
      </c>
    </row>
    <row r="1895" spans="1:23" x14ac:dyDescent="0.25">
      <c r="A1895" t="s">
        <v>466</v>
      </c>
      <c r="B1895" t="s">
        <v>479</v>
      </c>
      <c r="C1895" t="s">
        <v>2299</v>
      </c>
      <c r="D1895" t="s">
        <v>2040</v>
      </c>
      <c r="E1895" t="s">
        <v>4246</v>
      </c>
      <c r="F1895">
        <v>8410396660146</v>
      </c>
      <c r="G1895" t="s">
        <v>4247</v>
      </c>
      <c r="I1895">
        <v>230.33</v>
      </c>
      <c r="K1895">
        <v>230.33</v>
      </c>
      <c r="L1895">
        <v>2</v>
      </c>
      <c r="M1895" t="s">
        <v>203</v>
      </c>
      <c r="N1895">
        <v>1</v>
      </c>
      <c r="P1895" t="s">
        <v>231</v>
      </c>
      <c r="R1895">
        <v>26.5</v>
      </c>
      <c r="S1895">
        <v>16</v>
      </c>
      <c r="T1895">
        <v>20050101</v>
      </c>
      <c r="U1895">
        <v>20250131</v>
      </c>
    </row>
    <row r="1896" spans="1:23" x14ac:dyDescent="0.25">
      <c r="A1896" t="s">
        <v>466</v>
      </c>
      <c r="B1896" t="s">
        <v>479</v>
      </c>
      <c r="C1896" t="s">
        <v>3417</v>
      </c>
      <c r="D1896" t="s">
        <v>2040</v>
      </c>
      <c r="E1896" t="s">
        <v>4248</v>
      </c>
      <c r="F1896">
        <v>7804320299105</v>
      </c>
      <c r="G1896" t="s">
        <v>4249</v>
      </c>
      <c r="I1896">
        <v>184</v>
      </c>
      <c r="K1896">
        <v>184</v>
      </c>
      <c r="L1896">
        <v>2</v>
      </c>
      <c r="M1896" t="s">
        <v>203</v>
      </c>
      <c r="N1896">
        <v>1</v>
      </c>
      <c r="O1896" s="28">
        <v>41999</v>
      </c>
      <c r="P1896" t="s">
        <v>231</v>
      </c>
      <c r="R1896">
        <v>26.5</v>
      </c>
      <c r="S1896">
        <v>16</v>
      </c>
      <c r="T1896">
        <v>20120123</v>
      </c>
      <c r="U1896">
        <v>20250131</v>
      </c>
      <c r="V1896">
        <v>50202203</v>
      </c>
      <c r="W1896" t="s">
        <v>2043</v>
      </c>
    </row>
    <row r="1897" spans="1:23" x14ac:dyDescent="0.25">
      <c r="A1897" t="s">
        <v>466</v>
      </c>
      <c r="B1897" t="s">
        <v>479</v>
      </c>
      <c r="C1897" t="s">
        <v>3417</v>
      </c>
      <c r="D1897" t="s">
        <v>2040</v>
      </c>
      <c r="E1897" t="s">
        <v>4250</v>
      </c>
      <c r="F1897">
        <v>7804320370071</v>
      </c>
      <c r="G1897" t="s">
        <v>4251</v>
      </c>
      <c r="I1897">
        <v>357.69</v>
      </c>
      <c r="K1897">
        <v>357.69</v>
      </c>
      <c r="L1897">
        <v>2</v>
      </c>
      <c r="M1897" t="s">
        <v>203</v>
      </c>
      <c r="N1897">
        <v>1</v>
      </c>
      <c r="O1897" s="28">
        <v>42145</v>
      </c>
      <c r="P1897" t="s">
        <v>231</v>
      </c>
      <c r="R1897">
        <v>30</v>
      </c>
      <c r="S1897">
        <v>16</v>
      </c>
      <c r="T1897">
        <v>20120725</v>
      </c>
      <c r="U1897">
        <v>20250131</v>
      </c>
      <c r="V1897">
        <v>50202203</v>
      </c>
      <c r="W1897" t="s">
        <v>2043</v>
      </c>
    </row>
    <row r="1898" spans="1:23" x14ac:dyDescent="0.25">
      <c r="A1898" t="s">
        <v>466</v>
      </c>
      <c r="B1898" t="s">
        <v>479</v>
      </c>
      <c r="C1898" t="s">
        <v>3417</v>
      </c>
      <c r="D1898" t="s">
        <v>2040</v>
      </c>
      <c r="E1898" t="s">
        <v>4252</v>
      </c>
      <c r="F1898">
        <v>7804320323084</v>
      </c>
      <c r="G1898" t="s">
        <v>4253</v>
      </c>
      <c r="I1898">
        <v>147.69</v>
      </c>
      <c r="K1898">
        <v>147.69</v>
      </c>
      <c r="L1898">
        <v>2</v>
      </c>
      <c r="M1898" t="s">
        <v>203</v>
      </c>
      <c r="N1898">
        <v>1</v>
      </c>
      <c r="O1898" s="28">
        <v>41674</v>
      </c>
      <c r="P1898" t="s">
        <v>231</v>
      </c>
      <c r="R1898">
        <v>30</v>
      </c>
      <c r="S1898">
        <v>16</v>
      </c>
      <c r="T1898">
        <v>20120203</v>
      </c>
      <c r="U1898">
        <v>20250131</v>
      </c>
      <c r="V1898">
        <v>50202203</v>
      </c>
      <c r="W1898" t="s">
        <v>2043</v>
      </c>
    </row>
    <row r="1899" spans="1:23" x14ac:dyDescent="0.25">
      <c r="A1899" t="s">
        <v>466</v>
      </c>
      <c r="B1899" t="s">
        <v>479</v>
      </c>
      <c r="C1899" t="s">
        <v>3417</v>
      </c>
      <c r="D1899" t="s">
        <v>2040</v>
      </c>
      <c r="E1899" t="s">
        <v>4254</v>
      </c>
      <c r="F1899">
        <v>7804320291611</v>
      </c>
      <c r="G1899" t="s">
        <v>4255</v>
      </c>
      <c r="I1899">
        <v>184.62</v>
      </c>
      <c r="K1899">
        <v>184.62</v>
      </c>
      <c r="L1899">
        <v>2</v>
      </c>
      <c r="M1899" t="s">
        <v>203</v>
      </c>
      <c r="N1899">
        <v>1</v>
      </c>
      <c r="O1899" s="28">
        <v>41324</v>
      </c>
      <c r="P1899" t="s">
        <v>231</v>
      </c>
      <c r="R1899">
        <v>30</v>
      </c>
      <c r="S1899">
        <v>16</v>
      </c>
      <c r="T1899">
        <v>20120123</v>
      </c>
      <c r="U1899">
        <v>20250131</v>
      </c>
      <c r="V1899">
        <v>50202203</v>
      </c>
      <c r="W1899" t="s">
        <v>2043</v>
      </c>
    </row>
    <row r="1900" spans="1:23" x14ac:dyDescent="0.25">
      <c r="A1900" t="s">
        <v>466</v>
      </c>
      <c r="B1900" t="s">
        <v>479</v>
      </c>
      <c r="C1900" t="s">
        <v>3417</v>
      </c>
      <c r="D1900" t="s">
        <v>2040</v>
      </c>
      <c r="E1900" t="s">
        <v>4256</v>
      </c>
      <c r="F1900">
        <v>7804320323114</v>
      </c>
      <c r="G1900" t="s">
        <v>4257</v>
      </c>
      <c r="I1900">
        <v>147.6</v>
      </c>
      <c r="K1900">
        <v>147.6</v>
      </c>
      <c r="L1900">
        <v>2</v>
      </c>
      <c r="M1900" t="s">
        <v>203</v>
      </c>
      <c r="N1900">
        <v>1</v>
      </c>
      <c r="O1900" s="28">
        <v>44419</v>
      </c>
      <c r="P1900" t="s">
        <v>231</v>
      </c>
      <c r="R1900">
        <v>26.5</v>
      </c>
      <c r="S1900">
        <v>16</v>
      </c>
      <c r="T1900">
        <v>20110123</v>
      </c>
      <c r="U1900">
        <v>20250131</v>
      </c>
      <c r="V1900">
        <v>50202203</v>
      </c>
      <c r="W1900" t="s">
        <v>2043</v>
      </c>
    </row>
    <row r="1901" spans="1:23" x14ac:dyDescent="0.25">
      <c r="A1901" t="s">
        <v>466</v>
      </c>
      <c r="B1901" t="s">
        <v>479</v>
      </c>
      <c r="C1901" t="s">
        <v>332</v>
      </c>
      <c r="D1901" t="s">
        <v>2040</v>
      </c>
      <c r="E1901" t="s">
        <v>4258</v>
      </c>
      <c r="F1901">
        <v>8410026047484</v>
      </c>
      <c r="G1901" t="s">
        <v>4259</v>
      </c>
      <c r="I1901">
        <v>46.08</v>
      </c>
      <c r="K1901">
        <v>46.08</v>
      </c>
      <c r="L1901">
        <v>2</v>
      </c>
      <c r="M1901" t="s">
        <v>203</v>
      </c>
      <c r="N1901">
        <v>1</v>
      </c>
      <c r="O1901" s="28">
        <v>45068</v>
      </c>
      <c r="P1901" t="s">
        <v>231</v>
      </c>
      <c r="R1901">
        <v>26.5</v>
      </c>
      <c r="S1901">
        <v>16</v>
      </c>
      <c r="T1901">
        <v>20100826</v>
      </c>
      <c r="U1901">
        <v>20250131</v>
      </c>
      <c r="V1901">
        <v>50202203</v>
      </c>
      <c r="W1901" t="s">
        <v>2043</v>
      </c>
    </row>
    <row r="1902" spans="1:23" x14ac:dyDescent="0.25">
      <c r="A1902" t="s">
        <v>466</v>
      </c>
      <c r="B1902" t="s">
        <v>2232</v>
      </c>
      <c r="C1902" t="s">
        <v>320</v>
      </c>
      <c r="D1902" t="s">
        <v>2040</v>
      </c>
      <c r="E1902" t="s">
        <v>112</v>
      </c>
      <c r="F1902">
        <v>7502219322537</v>
      </c>
      <c r="G1902" t="s">
        <v>4260</v>
      </c>
      <c r="I1902">
        <v>171.94</v>
      </c>
      <c r="K1902">
        <v>171.94</v>
      </c>
      <c r="L1902">
        <v>2</v>
      </c>
      <c r="M1902" t="s">
        <v>203</v>
      </c>
      <c r="N1902">
        <v>1</v>
      </c>
      <c r="P1902" t="s">
        <v>231</v>
      </c>
      <c r="R1902">
        <v>26.5</v>
      </c>
      <c r="S1902">
        <v>16</v>
      </c>
      <c r="T1902">
        <v>20161012</v>
      </c>
      <c r="U1902">
        <v>20250131</v>
      </c>
      <c r="V1902">
        <v>50202203</v>
      </c>
      <c r="W1902" t="s">
        <v>2043</v>
      </c>
    </row>
    <row r="1903" spans="1:23" x14ac:dyDescent="0.25">
      <c r="A1903" t="s">
        <v>466</v>
      </c>
      <c r="B1903" t="s">
        <v>2052</v>
      </c>
      <c r="C1903" t="s">
        <v>326</v>
      </c>
      <c r="D1903" t="s">
        <v>2040</v>
      </c>
      <c r="E1903" t="s">
        <v>4261</v>
      </c>
      <c r="F1903">
        <v>5998835035074</v>
      </c>
      <c r="G1903" t="s">
        <v>4262</v>
      </c>
      <c r="I1903">
        <v>1201.58</v>
      </c>
      <c r="K1903">
        <v>1201.58</v>
      </c>
      <c r="L1903">
        <v>2</v>
      </c>
      <c r="M1903" t="s">
        <v>203</v>
      </c>
      <c r="N1903">
        <v>1</v>
      </c>
      <c r="O1903" s="28">
        <v>43438</v>
      </c>
      <c r="P1903" t="s">
        <v>201</v>
      </c>
      <c r="R1903">
        <v>26.5</v>
      </c>
      <c r="S1903">
        <v>16</v>
      </c>
      <c r="T1903">
        <v>20170104</v>
      </c>
      <c r="U1903">
        <v>20250131</v>
      </c>
      <c r="V1903">
        <v>50202203</v>
      </c>
      <c r="W1903" t="s">
        <v>2043</v>
      </c>
    </row>
    <row r="1904" spans="1:23" x14ac:dyDescent="0.25">
      <c r="A1904" t="s">
        <v>466</v>
      </c>
      <c r="B1904" t="s">
        <v>2052</v>
      </c>
      <c r="C1904" t="s">
        <v>326</v>
      </c>
      <c r="D1904" t="s">
        <v>2040</v>
      </c>
      <c r="E1904" t="s">
        <v>4263</v>
      </c>
      <c r="F1904">
        <v>5998835035081</v>
      </c>
      <c r="G1904" t="s">
        <v>4264</v>
      </c>
      <c r="I1904">
        <v>1375.49</v>
      </c>
      <c r="K1904">
        <v>1375.49</v>
      </c>
      <c r="L1904">
        <v>2</v>
      </c>
      <c r="M1904" t="s">
        <v>203</v>
      </c>
      <c r="N1904">
        <v>1</v>
      </c>
      <c r="O1904" s="28">
        <v>44392</v>
      </c>
      <c r="P1904" t="s">
        <v>231</v>
      </c>
      <c r="R1904">
        <v>26.5</v>
      </c>
      <c r="S1904">
        <v>16</v>
      </c>
      <c r="T1904">
        <v>20240513</v>
      </c>
      <c r="U1904">
        <v>20250131</v>
      </c>
      <c r="V1904">
        <v>50202203</v>
      </c>
      <c r="W1904" t="s">
        <v>2043</v>
      </c>
    </row>
    <row r="1905" spans="1:23" x14ac:dyDescent="0.25">
      <c r="A1905" t="s">
        <v>466</v>
      </c>
      <c r="B1905" t="s">
        <v>2052</v>
      </c>
      <c r="C1905" t="s">
        <v>326</v>
      </c>
      <c r="D1905" t="s">
        <v>2040</v>
      </c>
      <c r="E1905" t="s">
        <v>4265</v>
      </c>
      <c r="F1905">
        <v>5998835036057</v>
      </c>
      <c r="G1905" t="s">
        <v>4266</v>
      </c>
      <c r="I1905">
        <v>2150.1999999999998</v>
      </c>
      <c r="K1905">
        <v>2150.1999999999998</v>
      </c>
      <c r="L1905">
        <v>2</v>
      </c>
      <c r="M1905" t="s">
        <v>203</v>
      </c>
      <c r="N1905">
        <v>1</v>
      </c>
      <c r="O1905" s="28">
        <v>44560</v>
      </c>
      <c r="P1905" t="s">
        <v>231</v>
      </c>
      <c r="R1905">
        <v>26.5</v>
      </c>
      <c r="S1905">
        <v>16</v>
      </c>
      <c r="T1905">
        <v>20240611</v>
      </c>
      <c r="U1905">
        <v>20250131</v>
      </c>
      <c r="V1905">
        <v>50202203</v>
      </c>
      <c r="W1905" t="s">
        <v>2043</v>
      </c>
    </row>
    <row r="1906" spans="1:23" x14ac:dyDescent="0.25">
      <c r="A1906" t="s">
        <v>466</v>
      </c>
      <c r="B1906" t="s">
        <v>2052</v>
      </c>
      <c r="C1906" t="s">
        <v>326</v>
      </c>
      <c r="D1906" t="s">
        <v>2040</v>
      </c>
      <c r="E1906" t="s">
        <v>4267</v>
      </c>
      <c r="F1906">
        <v>5998835036071</v>
      </c>
      <c r="G1906" t="s">
        <v>4268</v>
      </c>
      <c r="I1906">
        <v>2150.1999999999998</v>
      </c>
      <c r="K1906">
        <v>2150.1999999999998</v>
      </c>
      <c r="L1906">
        <v>2</v>
      </c>
      <c r="M1906" t="s">
        <v>203</v>
      </c>
      <c r="N1906">
        <v>1</v>
      </c>
      <c r="O1906" s="28">
        <v>43665</v>
      </c>
      <c r="P1906" t="s">
        <v>231</v>
      </c>
      <c r="R1906">
        <v>26.5</v>
      </c>
      <c r="S1906">
        <v>16</v>
      </c>
      <c r="T1906">
        <v>20240513</v>
      </c>
      <c r="U1906">
        <v>20250131</v>
      </c>
      <c r="V1906">
        <v>50202203</v>
      </c>
      <c r="W1906" t="s">
        <v>2043</v>
      </c>
    </row>
    <row r="1907" spans="1:23" x14ac:dyDescent="0.25">
      <c r="A1907" t="s">
        <v>466</v>
      </c>
      <c r="B1907" t="s">
        <v>479</v>
      </c>
      <c r="C1907" t="s">
        <v>4269</v>
      </c>
      <c r="D1907" t="s">
        <v>2040</v>
      </c>
      <c r="E1907" t="s">
        <v>4270</v>
      </c>
      <c r="F1907">
        <v>8005829000646</v>
      </c>
      <c r="G1907" t="s">
        <v>4271</v>
      </c>
      <c r="I1907">
        <v>62.4</v>
      </c>
      <c r="K1907">
        <v>62.4</v>
      </c>
      <c r="L1907">
        <v>2</v>
      </c>
      <c r="M1907" t="s">
        <v>203</v>
      </c>
      <c r="N1907">
        <v>1</v>
      </c>
      <c r="P1907" t="s">
        <v>231</v>
      </c>
      <c r="R1907">
        <v>26.5</v>
      </c>
      <c r="S1907">
        <v>16</v>
      </c>
      <c r="T1907">
        <v>20050101</v>
      </c>
      <c r="U1907">
        <v>20250131</v>
      </c>
    </row>
    <row r="1908" spans="1:23" x14ac:dyDescent="0.25">
      <c r="A1908" t="s">
        <v>466</v>
      </c>
      <c r="B1908" t="s">
        <v>897</v>
      </c>
      <c r="C1908" t="s">
        <v>332</v>
      </c>
      <c r="D1908" t="s">
        <v>2040</v>
      </c>
      <c r="E1908" t="s">
        <v>4272</v>
      </c>
      <c r="F1908">
        <v>8410026047439</v>
      </c>
      <c r="G1908" t="s">
        <v>4273</v>
      </c>
      <c r="I1908">
        <v>79.84</v>
      </c>
      <c r="K1908">
        <v>79.84</v>
      </c>
      <c r="L1908">
        <v>2</v>
      </c>
      <c r="M1908" t="s">
        <v>203</v>
      </c>
      <c r="N1908">
        <v>1</v>
      </c>
      <c r="O1908" s="28">
        <v>44785</v>
      </c>
      <c r="P1908" t="s">
        <v>231</v>
      </c>
      <c r="R1908">
        <v>26.5</v>
      </c>
      <c r="S1908">
        <v>16</v>
      </c>
      <c r="T1908">
        <v>20170104</v>
      </c>
      <c r="U1908">
        <v>20250131</v>
      </c>
      <c r="V1908">
        <v>50202203</v>
      </c>
      <c r="W1908" t="s">
        <v>2043</v>
      </c>
    </row>
    <row r="1909" spans="1:23" x14ac:dyDescent="0.25">
      <c r="A1909" t="s">
        <v>466</v>
      </c>
      <c r="B1909" t="s">
        <v>2784</v>
      </c>
      <c r="C1909" t="s">
        <v>343</v>
      </c>
      <c r="D1909" t="s">
        <v>2040</v>
      </c>
      <c r="E1909" t="s">
        <v>4274</v>
      </c>
      <c r="F1909">
        <v>7798051950155</v>
      </c>
      <c r="G1909" t="s">
        <v>4275</v>
      </c>
      <c r="I1909">
        <v>1422.93</v>
      </c>
      <c r="K1909">
        <v>1422.93</v>
      </c>
      <c r="L1909">
        <v>2</v>
      </c>
      <c r="M1909" t="s">
        <v>203</v>
      </c>
      <c r="N1909">
        <v>1</v>
      </c>
      <c r="O1909" s="28">
        <v>44921</v>
      </c>
      <c r="P1909" t="s">
        <v>201</v>
      </c>
      <c r="R1909">
        <v>26.5</v>
      </c>
      <c r="S1909">
        <v>16</v>
      </c>
      <c r="T1909">
        <v>20240509</v>
      </c>
      <c r="U1909">
        <v>20250131</v>
      </c>
      <c r="V1909">
        <v>50202203</v>
      </c>
      <c r="W1909" t="s">
        <v>2043</v>
      </c>
    </row>
    <row r="1910" spans="1:23" x14ac:dyDescent="0.25">
      <c r="A1910" t="s">
        <v>466</v>
      </c>
      <c r="B1910" t="s">
        <v>2098</v>
      </c>
      <c r="C1910" t="s">
        <v>2225</v>
      </c>
      <c r="D1910" t="s">
        <v>2040</v>
      </c>
      <c r="E1910" t="s">
        <v>4276</v>
      </c>
      <c r="F1910">
        <v>7804320092423</v>
      </c>
      <c r="G1910" t="s">
        <v>4277</v>
      </c>
      <c r="I1910">
        <v>329.64</v>
      </c>
      <c r="K1910">
        <v>329.64</v>
      </c>
      <c r="L1910">
        <v>2</v>
      </c>
      <c r="M1910" t="s">
        <v>203</v>
      </c>
      <c r="N1910">
        <v>1</v>
      </c>
      <c r="O1910" s="28">
        <v>44070</v>
      </c>
      <c r="P1910" t="s">
        <v>201</v>
      </c>
      <c r="R1910">
        <v>26.5</v>
      </c>
      <c r="S1910">
        <v>16</v>
      </c>
      <c r="T1910">
        <v>20240509</v>
      </c>
      <c r="U1910">
        <v>20250131</v>
      </c>
      <c r="V1910">
        <v>50202203</v>
      </c>
      <c r="W1910" t="s">
        <v>2043</v>
      </c>
    </row>
    <row r="1911" spans="1:23" x14ac:dyDescent="0.25">
      <c r="A1911" t="s">
        <v>466</v>
      </c>
      <c r="B1911" t="s">
        <v>2089</v>
      </c>
      <c r="C1911" t="s">
        <v>352</v>
      </c>
      <c r="D1911" t="s">
        <v>2040</v>
      </c>
      <c r="E1911" t="s">
        <v>4278</v>
      </c>
      <c r="F1911">
        <v>8437008113630</v>
      </c>
      <c r="G1911" t="s">
        <v>4279</v>
      </c>
      <c r="I1911">
        <v>1984.19</v>
      </c>
      <c r="K1911">
        <v>1984.19</v>
      </c>
      <c r="L1911">
        <v>2</v>
      </c>
      <c r="M1911" t="s">
        <v>203</v>
      </c>
      <c r="N1911">
        <v>1</v>
      </c>
      <c r="P1911" t="s">
        <v>231</v>
      </c>
      <c r="R1911">
        <v>26.5</v>
      </c>
      <c r="S1911">
        <v>16</v>
      </c>
      <c r="T1911">
        <v>20161010</v>
      </c>
      <c r="U1911">
        <v>20250131</v>
      </c>
      <c r="V1911">
        <v>50202203</v>
      </c>
      <c r="W1911" t="s">
        <v>2043</v>
      </c>
    </row>
    <row r="1912" spans="1:23" x14ac:dyDescent="0.25">
      <c r="A1912" t="s">
        <v>466</v>
      </c>
      <c r="B1912" t="s">
        <v>2089</v>
      </c>
      <c r="C1912" t="s">
        <v>352</v>
      </c>
      <c r="D1912" t="s">
        <v>2040</v>
      </c>
      <c r="E1912" t="s">
        <v>4280</v>
      </c>
      <c r="F1912">
        <v>8437008113647</v>
      </c>
      <c r="G1912" t="s">
        <v>4281</v>
      </c>
      <c r="I1912">
        <v>3225.3</v>
      </c>
      <c r="K1912">
        <v>3225.3</v>
      </c>
      <c r="L1912">
        <v>2</v>
      </c>
      <c r="M1912" t="s">
        <v>203</v>
      </c>
      <c r="N1912">
        <v>1</v>
      </c>
      <c r="O1912" s="28">
        <v>43125</v>
      </c>
      <c r="P1912" t="s">
        <v>231</v>
      </c>
      <c r="R1912">
        <v>26.5</v>
      </c>
      <c r="S1912">
        <v>16</v>
      </c>
      <c r="T1912">
        <v>20160930</v>
      </c>
      <c r="U1912">
        <v>20250131</v>
      </c>
      <c r="V1912">
        <v>50202203</v>
      </c>
      <c r="W1912" t="s">
        <v>2043</v>
      </c>
    </row>
    <row r="1913" spans="1:23" x14ac:dyDescent="0.25">
      <c r="A1913" t="s">
        <v>466</v>
      </c>
      <c r="B1913" t="s">
        <v>2089</v>
      </c>
      <c r="C1913" t="s">
        <v>352</v>
      </c>
      <c r="D1913" t="s">
        <v>2040</v>
      </c>
      <c r="E1913" t="s">
        <v>4282</v>
      </c>
      <c r="F1913">
        <v>8437008113623</v>
      </c>
      <c r="G1913" t="s">
        <v>4283</v>
      </c>
      <c r="I1913">
        <v>758.89</v>
      </c>
      <c r="K1913">
        <v>758.89</v>
      </c>
      <c r="L1913">
        <v>2</v>
      </c>
      <c r="M1913" t="s">
        <v>203</v>
      </c>
      <c r="N1913">
        <v>1</v>
      </c>
      <c r="O1913" s="28">
        <v>42800</v>
      </c>
      <c r="P1913" t="s">
        <v>231</v>
      </c>
      <c r="R1913">
        <v>26.5</v>
      </c>
      <c r="S1913">
        <v>16</v>
      </c>
      <c r="T1913">
        <v>20161010</v>
      </c>
      <c r="U1913">
        <v>20250131</v>
      </c>
      <c r="V1913">
        <v>50202203</v>
      </c>
      <c r="W1913" t="s">
        <v>2043</v>
      </c>
    </row>
    <row r="1914" spans="1:23" x14ac:dyDescent="0.25">
      <c r="A1914" t="s">
        <v>466</v>
      </c>
      <c r="B1914" t="s">
        <v>2089</v>
      </c>
      <c r="C1914" t="s">
        <v>352</v>
      </c>
      <c r="D1914" t="s">
        <v>2040</v>
      </c>
      <c r="E1914" t="s">
        <v>4284</v>
      </c>
      <c r="F1914">
        <v>8437020273183</v>
      </c>
      <c r="G1914" t="s">
        <v>4285</v>
      </c>
      <c r="I1914">
        <v>1094.8599999999999</v>
      </c>
      <c r="K1914">
        <v>1094.8599999999999</v>
      </c>
      <c r="L1914">
        <v>2</v>
      </c>
      <c r="M1914" t="s">
        <v>203</v>
      </c>
      <c r="N1914">
        <v>1</v>
      </c>
      <c r="P1914" t="s">
        <v>201</v>
      </c>
      <c r="R1914">
        <v>26.5</v>
      </c>
      <c r="S1914">
        <v>16</v>
      </c>
      <c r="T1914">
        <v>20240509</v>
      </c>
      <c r="U1914">
        <v>20250131</v>
      </c>
      <c r="V1914">
        <v>50202203</v>
      </c>
      <c r="W1914" t="s">
        <v>2043</v>
      </c>
    </row>
    <row r="1915" spans="1:23" x14ac:dyDescent="0.25">
      <c r="A1915" t="s">
        <v>466</v>
      </c>
      <c r="B1915" t="s">
        <v>2089</v>
      </c>
      <c r="C1915" t="s">
        <v>352</v>
      </c>
      <c r="D1915" t="s">
        <v>2040</v>
      </c>
      <c r="E1915" t="s">
        <v>4286</v>
      </c>
      <c r="F1915">
        <v>8437008113234</v>
      </c>
      <c r="G1915" t="s">
        <v>4287</v>
      </c>
      <c r="I1915">
        <v>339.92</v>
      </c>
      <c r="K1915">
        <v>339.92</v>
      </c>
      <c r="L1915">
        <v>2</v>
      </c>
      <c r="M1915" t="s">
        <v>203</v>
      </c>
      <c r="N1915">
        <v>1</v>
      </c>
      <c r="O1915" s="28">
        <v>43171</v>
      </c>
      <c r="P1915" t="s">
        <v>231</v>
      </c>
      <c r="R1915">
        <v>26.5</v>
      </c>
      <c r="S1915">
        <v>16</v>
      </c>
      <c r="T1915">
        <v>20170113</v>
      </c>
      <c r="U1915">
        <v>20250131</v>
      </c>
      <c r="V1915">
        <v>50202203</v>
      </c>
      <c r="W1915" t="s">
        <v>2043</v>
      </c>
    </row>
    <row r="1916" spans="1:23" x14ac:dyDescent="0.25">
      <c r="A1916" t="s">
        <v>466</v>
      </c>
      <c r="B1916" t="s">
        <v>2089</v>
      </c>
      <c r="C1916" t="s">
        <v>352</v>
      </c>
      <c r="D1916" t="s">
        <v>2040</v>
      </c>
      <c r="E1916" t="s">
        <v>4288</v>
      </c>
      <c r="F1916">
        <v>8437008113609</v>
      </c>
      <c r="G1916" t="s">
        <v>4289</v>
      </c>
      <c r="I1916">
        <v>371.54</v>
      </c>
      <c r="K1916">
        <v>371.54</v>
      </c>
      <c r="L1916">
        <v>2</v>
      </c>
      <c r="M1916" t="s">
        <v>203</v>
      </c>
      <c r="N1916">
        <v>1</v>
      </c>
      <c r="O1916" s="28">
        <v>43826</v>
      </c>
      <c r="P1916" t="s">
        <v>201</v>
      </c>
      <c r="R1916">
        <v>26.5</v>
      </c>
      <c r="S1916">
        <v>16</v>
      </c>
      <c r="T1916">
        <v>20170726</v>
      </c>
      <c r="U1916">
        <v>20250131</v>
      </c>
      <c r="V1916">
        <v>50202203</v>
      </c>
      <c r="W1916" t="s">
        <v>2043</v>
      </c>
    </row>
    <row r="1917" spans="1:23" x14ac:dyDescent="0.25">
      <c r="A1917" t="s">
        <v>466</v>
      </c>
      <c r="B1917" t="s">
        <v>2089</v>
      </c>
      <c r="C1917" t="s">
        <v>352</v>
      </c>
      <c r="D1917" t="s">
        <v>2040</v>
      </c>
      <c r="E1917" t="s">
        <v>4290</v>
      </c>
      <c r="F1917">
        <v>8437008113739</v>
      </c>
      <c r="G1917" t="s">
        <v>4291</v>
      </c>
      <c r="I1917">
        <v>361.54</v>
      </c>
      <c r="K1917">
        <v>361.54</v>
      </c>
      <c r="L1917">
        <v>2</v>
      </c>
      <c r="M1917" t="s">
        <v>203</v>
      </c>
      <c r="N1917">
        <v>1</v>
      </c>
      <c r="O1917" s="28">
        <v>44921</v>
      </c>
      <c r="P1917" t="s">
        <v>201</v>
      </c>
      <c r="R1917">
        <v>30</v>
      </c>
      <c r="S1917">
        <v>16</v>
      </c>
      <c r="T1917">
        <v>20240509</v>
      </c>
      <c r="U1917">
        <v>20250131</v>
      </c>
      <c r="V1917">
        <v>50202203</v>
      </c>
      <c r="W1917" t="s">
        <v>2043</v>
      </c>
    </row>
    <row r="1918" spans="1:23" x14ac:dyDescent="0.25">
      <c r="A1918" t="s">
        <v>466</v>
      </c>
      <c r="B1918" t="s">
        <v>2089</v>
      </c>
      <c r="C1918" t="s">
        <v>352</v>
      </c>
      <c r="D1918" t="s">
        <v>2040</v>
      </c>
      <c r="E1918" t="s">
        <v>4292</v>
      </c>
      <c r="F1918">
        <v>8437008113814</v>
      </c>
      <c r="G1918" t="s">
        <v>4293</v>
      </c>
      <c r="I1918">
        <v>407.69</v>
      </c>
      <c r="K1918">
        <v>407.69</v>
      </c>
      <c r="L1918">
        <v>2</v>
      </c>
      <c r="M1918" t="s">
        <v>203</v>
      </c>
      <c r="N1918">
        <v>1</v>
      </c>
      <c r="O1918" s="28">
        <v>44924</v>
      </c>
      <c r="P1918" t="s">
        <v>231</v>
      </c>
      <c r="R1918">
        <v>30</v>
      </c>
      <c r="S1918">
        <v>16</v>
      </c>
      <c r="T1918">
        <v>20240509</v>
      </c>
      <c r="U1918">
        <v>20250131</v>
      </c>
      <c r="V1918">
        <v>50202203</v>
      </c>
      <c r="W1918" t="s">
        <v>2043</v>
      </c>
    </row>
    <row r="1919" spans="1:23" x14ac:dyDescent="0.25">
      <c r="A1919" t="s">
        <v>466</v>
      </c>
      <c r="B1919" t="s">
        <v>2089</v>
      </c>
      <c r="C1919" t="s">
        <v>352</v>
      </c>
      <c r="D1919" t="s">
        <v>2040</v>
      </c>
      <c r="E1919" t="s">
        <v>4294</v>
      </c>
      <c r="F1919">
        <v>8437008113913</v>
      </c>
      <c r="G1919" t="s">
        <v>4295</v>
      </c>
      <c r="I1919">
        <v>1065.3900000000001</v>
      </c>
      <c r="K1919">
        <v>1065.3900000000001</v>
      </c>
      <c r="L1919">
        <v>2</v>
      </c>
      <c r="M1919" t="s">
        <v>203</v>
      </c>
      <c r="N1919">
        <v>1</v>
      </c>
      <c r="O1919" s="28">
        <v>44209</v>
      </c>
      <c r="P1919" t="s">
        <v>231</v>
      </c>
      <c r="R1919">
        <v>30</v>
      </c>
      <c r="S1919">
        <v>16</v>
      </c>
      <c r="T1919">
        <v>20220105</v>
      </c>
      <c r="U1919">
        <v>20250131</v>
      </c>
      <c r="V1919">
        <v>50202203</v>
      </c>
      <c r="W1919" t="s">
        <v>2043</v>
      </c>
    </row>
    <row r="1920" spans="1:23" x14ac:dyDescent="0.25">
      <c r="A1920" t="s">
        <v>466</v>
      </c>
      <c r="B1920" t="s">
        <v>2089</v>
      </c>
      <c r="C1920" t="s">
        <v>352</v>
      </c>
      <c r="D1920" t="s">
        <v>2040</v>
      </c>
      <c r="E1920" t="s">
        <v>4296</v>
      </c>
      <c r="F1920">
        <v>8437008113906</v>
      </c>
      <c r="G1920" t="s">
        <v>4297</v>
      </c>
      <c r="I1920">
        <v>453.85</v>
      </c>
      <c r="K1920">
        <v>453.85</v>
      </c>
      <c r="L1920">
        <v>2</v>
      </c>
      <c r="M1920" t="s">
        <v>203</v>
      </c>
      <c r="N1920">
        <v>1</v>
      </c>
      <c r="O1920" s="28">
        <v>44924</v>
      </c>
      <c r="P1920" t="s">
        <v>201</v>
      </c>
      <c r="R1920">
        <v>30</v>
      </c>
      <c r="S1920">
        <v>16</v>
      </c>
      <c r="T1920">
        <v>20240509</v>
      </c>
      <c r="U1920">
        <v>20250131</v>
      </c>
      <c r="V1920">
        <v>50202203</v>
      </c>
      <c r="W1920" t="s">
        <v>2043</v>
      </c>
    </row>
    <row r="1921" spans="1:23" x14ac:dyDescent="0.25">
      <c r="A1921" t="s">
        <v>466</v>
      </c>
      <c r="B1921" t="s">
        <v>2089</v>
      </c>
      <c r="C1921" t="s">
        <v>352</v>
      </c>
      <c r="D1921" t="s">
        <v>2040</v>
      </c>
      <c r="E1921" t="s">
        <v>4298</v>
      </c>
      <c r="F1921">
        <v>8437020273022</v>
      </c>
      <c r="G1921" t="s">
        <v>4299</v>
      </c>
      <c r="I1921">
        <v>480.77</v>
      </c>
      <c r="K1921">
        <v>480.77</v>
      </c>
      <c r="L1921">
        <v>2</v>
      </c>
      <c r="M1921" t="s">
        <v>203</v>
      </c>
      <c r="N1921">
        <v>1</v>
      </c>
      <c r="O1921" s="28">
        <v>45420</v>
      </c>
      <c r="P1921" t="s">
        <v>201</v>
      </c>
      <c r="R1921">
        <v>30</v>
      </c>
      <c r="S1921">
        <v>16</v>
      </c>
      <c r="T1921">
        <v>20240509</v>
      </c>
      <c r="U1921">
        <v>20250131</v>
      </c>
      <c r="V1921">
        <v>50202203</v>
      </c>
      <c r="W1921" t="s">
        <v>2043</v>
      </c>
    </row>
    <row r="1922" spans="1:23" x14ac:dyDescent="0.25">
      <c r="A1922" t="s">
        <v>466</v>
      </c>
      <c r="B1922" t="s">
        <v>2089</v>
      </c>
      <c r="C1922" t="s">
        <v>352</v>
      </c>
      <c r="D1922" t="s">
        <v>2040</v>
      </c>
      <c r="E1922" t="s">
        <v>4300</v>
      </c>
      <c r="F1922">
        <v>8437020273039</v>
      </c>
      <c r="G1922" t="s">
        <v>4301</v>
      </c>
      <c r="I1922">
        <v>1065.3800000000001</v>
      </c>
      <c r="K1922">
        <v>1065.3800000000001</v>
      </c>
      <c r="L1922">
        <v>2</v>
      </c>
      <c r="M1922" t="s">
        <v>203</v>
      </c>
      <c r="N1922">
        <v>1</v>
      </c>
      <c r="P1922" t="s">
        <v>231</v>
      </c>
      <c r="R1922">
        <v>30</v>
      </c>
      <c r="S1922">
        <v>16</v>
      </c>
      <c r="T1922">
        <v>20240709</v>
      </c>
      <c r="U1922">
        <v>20250131</v>
      </c>
      <c r="V1922">
        <v>50202203</v>
      </c>
      <c r="W1922" t="s">
        <v>2043</v>
      </c>
    </row>
    <row r="1923" spans="1:23" x14ac:dyDescent="0.25">
      <c r="A1923" t="s">
        <v>466</v>
      </c>
      <c r="B1923" t="s">
        <v>2089</v>
      </c>
      <c r="C1923" t="s">
        <v>352</v>
      </c>
      <c r="D1923" t="s">
        <v>2040</v>
      </c>
      <c r="E1923" t="s">
        <v>4302</v>
      </c>
      <c r="F1923">
        <v>8437020273121</v>
      </c>
      <c r="G1923" t="s">
        <v>4303</v>
      </c>
      <c r="I1923">
        <v>494.07</v>
      </c>
      <c r="K1923">
        <v>494.07</v>
      </c>
      <c r="L1923">
        <v>2</v>
      </c>
      <c r="M1923" t="s">
        <v>203</v>
      </c>
      <c r="N1923">
        <v>1</v>
      </c>
      <c r="O1923" s="28">
        <v>45617</v>
      </c>
      <c r="P1923" t="s">
        <v>201</v>
      </c>
      <c r="R1923">
        <v>26.5</v>
      </c>
      <c r="S1923">
        <v>16</v>
      </c>
      <c r="T1923">
        <v>20240827</v>
      </c>
      <c r="U1923">
        <v>20250131</v>
      </c>
      <c r="V1923">
        <v>50202203</v>
      </c>
      <c r="W1923" t="s">
        <v>2043</v>
      </c>
    </row>
    <row r="1924" spans="1:23" x14ac:dyDescent="0.25">
      <c r="A1924" t="s">
        <v>466</v>
      </c>
      <c r="B1924" t="s">
        <v>2208</v>
      </c>
      <c r="C1924" t="s">
        <v>364</v>
      </c>
      <c r="D1924" t="s">
        <v>2040</v>
      </c>
      <c r="E1924" t="s">
        <v>4304</v>
      </c>
      <c r="F1924">
        <v>8426411005144</v>
      </c>
      <c r="G1924" t="s">
        <v>4305</v>
      </c>
      <c r="I1924">
        <v>1807.69</v>
      </c>
      <c r="K1924">
        <v>1807.69</v>
      </c>
      <c r="L1924">
        <v>2</v>
      </c>
      <c r="M1924" t="s">
        <v>203</v>
      </c>
      <c r="N1924">
        <v>1</v>
      </c>
      <c r="O1924" s="28">
        <v>43899</v>
      </c>
      <c r="P1924" t="s">
        <v>599</v>
      </c>
      <c r="R1924">
        <v>30</v>
      </c>
      <c r="S1924">
        <v>16</v>
      </c>
      <c r="T1924">
        <v>20240509</v>
      </c>
      <c r="U1924">
        <v>20250131</v>
      </c>
      <c r="V1924">
        <v>50202203</v>
      </c>
      <c r="W1924" t="s">
        <v>2043</v>
      </c>
    </row>
    <row r="1925" spans="1:23" x14ac:dyDescent="0.25">
      <c r="A1925" t="s">
        <v>466</v>
      </c>
      <c r="B1925" t="s">
        <v>2039</v>
      </c>
      <c r="C1925" t="s">
        <v>1904</v>
      </c>
      <c r="D1925" t="s">
        <v>2040</v>
      </c>
      <c r="E1925" t="s">
        <v>4306</v>
      </c>
      <c r="F1925">
        <v>7804320405629</v>
      </c>
      <c r="G1925" t="s">
        <v>4307</v>
      </c>
      <c r="I1925">
        <v>188.46</v>
      </c>
      <c r="K1925">
        <v>188.46</v>
      </c>
      <c r="L1925">
        <v>2</v>
      </c>
      <c r="M1925" t="s">
        <v>203</v>
      </c>
      <c r="N1925">
        <v>1</v>
      </c>
      <c r="O1925" s="28">
        <v>43605</v>
      </c>
      <c r="P1925" t="s">
        <v>231</v>
      </c>
      <c r="R1925">
        <v>30</v>
      </c>
      <c r="S1925">
        <v>16</v>
      </c>
      <c r="T1925">
        <v>20170104</v>
      </c>
      <c r="U1925">
        <v>20250131</v>
      </c>
      <c r="V1925">
        <v>50202203</v>
      </c>
      <c r="W1925" t="s">
        <v>2043</v>
      </c>
    </row>
    <row r="1926" spans="1:23" x14ac:dyDescent="0.25">
      <c r="A1926" t="s">
        <v>466</v>
      </c>
      <c r="B1926" t="s">
        <v>479</v>
      </c>
      <c r="C1926" t="s">
        <v>1904</v>
      </c>
      <c r="D1926" t="s">
        <v>2040</v>
      </c>
      <c r="E1926" t="s">
        <v>4308</v>
      </c>
      <c r="F1926">
        <v>7804320408941</v>
      </c>
      <c r="G1926" t="s">
        <v>4309</v>
      </c>
      <c r="I1926">
        <v>151.54</v>
      </c>
      <c r="K1926">
        <v>151.54</v>
      </c>
      <c r="L1926">
        <v>2</v>
      </c>
      <c r="M1926" t="s">
        <v>203</v>
      </c>
      <c r="N1926">
        <v>1</v>
      </c>
      <c r="O1926" s="28">
        <v>42947</v>
      </c>
      <c r="P1926" t="s">
        <v>231</v>
      </c>
      <c r="R1926">
        <v>30</v>
      </c>
      <c r="S1926">
        <v>16</v>
      </c>
      <c r="T1926">
        <v>20160801</v>
      </c>
      <c r="U1926">
        <v>20250131</v>
      </c>
      <c r="V1926">
        <v>50202203</v>
      </c>
      <c r="W1926" t="s">
        <v>2043</v>
      </c>
    </row>
    <row r="1927" spans="1:23" x14ac:dyDescent="0.25">
      <c r="A1927" t="s">
        <v>466</v>
      </c>
      <c r="B1927" t="s">
        <v>479</v>
      </c>
      <c r="C1927" t="s">
        <v>1904</v>
      </c>
      <c r="D1927" t="s">
        <v>2040</v>
      </c>
      <c r="E1927" t="s">
        <v>4310</v>
      </c>
      <c r="F1927">
        <v>7804320459158</v>
      </c>
      <c r="G1927" t="s">
        <v>4311</v>
      </c>
      <c r="I1927">
        <v>155.72999999999999</v>
      </c>
      <c r="K1927">
        <v>155.72999999999999</v>
      </c>
      <c r="L1927">
        <v>2</v>
      </c>
      <c r="M1927" t="s">
        <v>203</v>
      </c>
      <c r="N1927">
        <v>1</v>
      </c>
      <c r="O1927" s="28">
        <v>43605</v>
      </c>
      <c r="P1927" t="s">
        <v>231</v>
      </c>
      <c r="R1927">
        <v>26.5</v>
      </c>
      <c r="S1927">
        <v>16</v>
      </c>
      <c r="T1927">
        <v>20160801</v>
      </c>
      <c r="U1927">
        <v>20250131</v>
      </c>
      <c r="V1927">
        <v>50202203</v>
      </c>
      <c r="W1927" t="s">
        <v>2043</v>
      </c>
    </row>
    <row r="1928" spans="1:23" x14ac:dyDescent="0.25">
      <c r="A1928" t="s">
        <v>466</v>
      </c>
      <c r="B1928" t="s">
        <v>2208</v>
      </c>
      <c r="C1928" t="s">
        <v>393</v>
      </c>
      <c r="D1928" t="s">
        <v>2040</v>
      </c>
      <c r="E1928" t="s">
        <v>4312</v>
      </c>
      <c r="F1928">
        <v>8426411002150</v>
      </c>
      <c r="G1928" t="s">
        <v>4313</v>
      </c>
      <c r="I1928">
        <v>653.85</v>
      </c>
      <c r="K1928">
        <v>653.85</v>
      </c>
      <c r="L1928">
        <v>2</v>
      </c>
      <c r="M1928" t="s">
        <v>203</v>
      </c>
      <c r="N1928">
        <v>1</v>
      </c>
      <c r="O1928" s="28">
        <v>43826</v>
      </c>
      <c r="P1928" t="s">
        <v>599</v>
      </c>
      <c r="R1928">
        <v>30</v>
      </c>
      <c r="S1928">
        <v>16</v>
      </c>
      <c r="T1928">
        <v>20180115</v>
      </c>
      <c r="U1928">
        <v>20250131</v>
      </c>
      <c r="V1928">
        <v>50202203</v>
      </c>
      <c r="W1928" t="s">
        <v>2043</v>
      </c>
    </row>
    <row r="1929" spans="1:23" x14ac:dyDescent="0.25">
      <c r="A1929" t="s">
        <v>466</v>
      </c>
      <c r="B1929" t="s">
        <v>2208</v>
      </c>
      <c r="C1929" t="s">
        <v>393</v>
      </c>
      <c r="D1929" t="s">
        <v>2040</v>
      </c>
      <c r="E1929" t="s">
        <v>4314</v>
      </c>
      <c r="F1929">
        <v>8426411012166</v>
      </c>
      <c r="G1929" t="s">
        <v>4315</v>
      </c>
      <c r="I1929">
        <v>1692.31</v>
      </c>
      <c r="K1929">
        <v>1692.31</v>
      </c>
      <c r="L1929">
        <v>2</v>
      </c>
      <c r="M1929" t="s">
        <v>203</v>
      </c>
      <c r="N1929">
        <v>1</v>
      </c>
      <c r="O1929" s="28">
        <v>43626</v>
      </c>
      <c r="P1929" t="s">
        <v>599</v>
      </c>
      <c r="R1929">
        <v>30</v>
      </c>
      <c r="S1929">
        <v>16</v>
      </c>
      <c r="T1929">
        <v>20200402</v>
      </c>
      <c r="U1929">
        <v>20250131</v>
      </c>
      <c r="V1929">
        <v>50202203</v>
      </c>
      <c r="W1929" t="s">
        <v>2043</v>
      </c>
    </row>
    <row r="1930" spans="1:23" x14ac:dyDescent="0.25">
      <c r="A1930" t="s">
        <v>466</v>
      </c>
      <c r="B1930" t="s">
        <v>2208</v>
      </c>
      <c r="C1930" t="s">
        <v>393</v>
      </c>
      <c r="D1930" t="s">
        <v>2040</v>
      </c>
      <c r="E1930" t="s">
        <v>4316</v>
      </c>
      <c r="F1930">
        <v>8426411002167</v>
      </c>
      <c r="G1930" t="s">
        <v>4317</v>
      </c>
      <c r="I1930">
        <v>688.46</v>
      </c>
      <c r="K1930">
        <v>688.46</v>
      </c>
      <c r="L1930">
        <v>2</v>
      </c>
      <c r="M1930" t="s">
        <v>203</v>
      </c>
      <c r="N1930">
        <v>1</v>
      </c>
      <c r="O1930" s="28">
        <v>44560</v>
      </c>
      <c r="P1930" t="s">
        <v>599</v>
      </c>
      <c r="R1930">
        <v>30</v>
      </c>
      <c r="S1930">
        <v>16</v>
      </c>
      <c r="T1930">
        <v>20190211</v>
      </c>
      <c r="U1930">
        <v>20250131</v>
      </c>
      <c r="V1930">
        <v>50202203</v>
      </c>
      <c r="W1930" t="s">
        <v>2043</v>
      </c>
    </row>
    <row r="1931" spans="1:23" x14ac:dyDescent="0.25">
      <c r="A1931" t="s">
        <v>466</v>
      </c>
      <c r="B1931" t="s">
        <v>2208</v>
      </c>
      <c r="C1931" t="s">
        <v>393</v>
      </c>
      <c r="D1931" t="s">
        <v>2040</v>
      </c>
      <c r="E1931" t="s">
        <v>4318</v>
      </c>
      <c r="F1931">
        <v>8426411012173</v>
      </c>
      <c r="G1931" t="s">
        <v>4319</v>
      </c>
      <c r="I1931">
        <v>1692.31</v>
      </c>
      <c r="K1931">
        <v>1692.31</v>
      </c>
      <c r="L1931">
        <v>2</v>
      </c>
      <c r="M1931" t="s">
        <v>203</v>
      </c>
      <c r="N1931">
        <v>1</v>
      </c>
      <c r="O1931" s="28">
        <v>44336</v>
      </c>
      <c r="P1931" t="s">
        <v>599</v>
      </c>
      <c r="R1931">
        <v>30</v>
      </c>
      <c r="S1931">
        <v>16</v>
      </c>
      <c r="T1931">
        <v>20241021</v>
      </c>
      <c r="U1931">
        <v>20250131</v>
      </c>
      <c r="V1931">
        <v>50202203</v>
      </c>
      <c r="W1931" t="s">
        <v>2043</v>
      </c>
    </row>
    <row r="1932" spans="1:23" x14ac:dyDescent="0.25">
      <c r="A1932" t="s">
        <v>466</v>
      </c>
      <c r="B1932" t="s">
        <v>2208</v>
      </c>
      <c r="C1932" t="s">
        <v>393</v>
      </c>
      <c r="D1932" t="s">
        <v>2040</v>
      </c>
      <c r="E1932" t="s">
        <v>4320</v>
      </c>
      <c r="F1932">
        <v>8426411002174</v>
      </c>
      <c r="G1932" t="s">
        <v>4321</v>
      </c>
      <c r="I1932">
        <v>846.15</v>
      </c>
      <c r="K1932">
        <v>846.15</v>
      </c>
      <c r="L1932">
        <v>2</v>
      </c>
      <c r="M1932" t="s">
        <v>203</v>
      </c>
      <c r="N1932">
        <v>1</v>
      </c>
      <c r="O1932" s="28">
        <v>44560</v>
      </c>
      <c r="P1932" t="s">
        <v>201</v>
      </c>
      <c r="R1932">
        <v>30</v>
      </c>
      <c r="S1932">
        <v>16</v>
      </c>
      <c r="T1932">
        <v>20240513</v>
      </c>
      <c r="U1932">
        <v>20250131</v>
      </c>
      <c r="V1932">
        <v>50202203</v>
      </c>
      <c r="W1932" t="s">
        <v>2043</v>
      </c>
    </row>
    <row r="1933" spans="1:23" x14ac:dyDescent="0.25">
      <c r="A1933" t="s">
        <v>466</v>
      </c>
      <c r="B1933" t="s">
        <v>2208</v>
      </c>
      <c r="C1933" t="s">
        <v>393</v>
      </c>
      <c r="D1933" t="s">
        <v>2040</v>
      </c>
      <c r="E1933" t="s">
        <v>4322</v>
      </c>
      <c r="F1933">
        <v>8426411012180</v>
      </c>
      <c r="G1933" t="s">
        <v>4323</v>
      </c>
      <c r="I1933">
        <v>1692.31</v>
      </c>
      <c r="K1933">
        <v>1692.31</v>
      </c>
      <c r="L1933">
        <v>2</v>
      </c>
      <c r="M1933" t="s">
        <v>203</v>
      </c>
      <c r="N1933">
        <v>1</v>
      </c>
      <c r="O1933" s="28">
        <v>44530</v>
      </c>
      <c r="P1933" t="s">
        <v>201</v>
      </c>
      <c r="R1933">
        <v>30</v>
      </c>
      <c r="S1933">
        <v>16</v>
      </c>
      <c r="T1933">
        <v>20240611</v>
      </c>
      <c r="U1933">
        <v>20250131</v>
      </c>
      <c r="V1933">
        <v>50202203</v>
      </c>
      <c r="W1933" t="s">
        <v>2043</v>
      </c>
    </row>
    <row r="1934" spans="1:23" x14ac:dyDescent="0.25">
      <c r="A1934" t="s">
        <v>466</v>
      </c>
      <c r="B1934" t="s">
        <v>2208</v>
      </c>
      <c r="C1934" t="s">
        <v>393</v>
      </c>
      <c r="D1934" t="s">
        <v>2040</v>
      </c>
      <c r="E1934" t="s">
        <v>4324</v>
      </c>
      <c r="F1934">
        <v>8426411002181</v>
      </c>
      <c r="G1934" t="s">
        <v>4325</v>
      </c>
      <c r="I1934">
        <v>846.15</v>
      </c>
      <c r="K1934">
        <v>846.15</v>
      </c>
      <c r="L1934">
        <v>2</v>
      </c>
      <c r="M1934" t="s">
        <v>203</v>
      </c>
      <c r="N1934">
        <v>1</v>
      </c>
      <c r="O1934" s="28">
        <v>44921</v>
      </c>
      <c r="P1934" t="s">
        <v>201</v>
      </c>
      <c r="R1934">
        <v>30</v>
      </c>
      <c r="S1934">
        <v>16</v>
      </c>
      <c r="T1934">
        <v>20240523</v>
      </c>
      <c r="U1934">
        <v>20250131</v>
      </c>
      <c r="V1934">
        <v>50202203</v>
      </c>
      <c r="W1934" t="s">
        <v>2043</v>
      </c>
    </row>
    <row r="1935" spans="1:23" x14ac:dyDescent="0.25">
      <c r="A1935" t="s">
        <v>466</v>
      </c>
      <c r="B1935" t="s">
        <v>2208</v>
      </c>
      <c r="C1935" t="s">
        <v>393</v>
      </c>
      <c r="D1935" t="s">
        <v>2040</v>
      </c>
      <c r="E1935" t="s">
        <v>4326</v>
      </c>
      <c r="F1935">
        <v>8426411012203</v>
      </c>
      <c r="G1935" t="s">
        <v>4327</v>
      </c>
      <c r="I1935">
        <v>1969.23</v>
      </c>
      <c r="K1935">
        <v>1969.23</v>
      </c>
      <c r="L1935">
        <v>2</v>
      </c>
      <c r="M1935" t="s">
        <v>203</v>
      </c>
      <c r="N1935">
        <v>1</v>
      </c>
      <c r="O1935" s="28">
        <v>45174</v>
      </c>
      <c r="P1935" t="s">
        <v>201</v>
      </c>
      <c r="R1935">
        <v>30</v>
      </c>
      <c r="S1935">
        <v>16</v>
      </c>
      <c r="T1935">
        <v>20240513</v>
      </c>
      <c r="U1935">
        <v>20250131</v>
      </c>
      <c r="V1935">
        <v>50202203</v>
      </c>
      <c r="W1935" t="s">
        <v>2043</v>
      </c>
    </row>
    <row r="1936" spans="1:23" x14ac:dyDescent="0.25">
      <c r="A1936" t="s">
        <v>466</v>
      </c>
      <c r="B1936" t="s">
        <v>2208</v>
      </c>
      <c r="C1936" t="s">
        <v>393</v>
      </c>
      <c r="D1936" t="s">
        <v>2040</v>
      </c>
      <c r="E1936" t="s">
        <v>4328</v>
      </c>
      <c r="F1936">
        <v>8426411032201</v>
      </c>
      <c r="G1936" t="s">
        <v>4329</v>
      </c>
      <c r="I1936">
        <v>6153.85</v>
      </c>
      <c r="K1936">
        <v>6153.85</v>
      </c>
      <c r="L1936">
        <v>2</v>
      </c>
      <c r="M1936" t="s">
        <v>203</v>
      </c>
      <c r="N1936">
        <v>1</v>
      </c>
      <c r="P1936" t="s">
        <v>201</v>
      </c>
      <c r="R1936">
        <v>30</v>
      </c>
      <c r="S1936">
        <v>16</v>
      </c>
      <c r="T1936">
        <v>20240513</v>
      </c>
      <c r="U1936">
        <v>20250131</v>
      </c>
      <c r="V1936">
        <v>50202203</v>
      </c>
      <c r="W1936" t="s">
        <v>2043</v>
      </c>
    </row>
    <row r="1937" spans="1:23" x14ac:dyDescent="0.25">
      <c r="A1937" t="s">
        <v>466</v>
      </c>
      <c r="B1937" t="s">
        <v>2208</v>
      </c>
      <c r="C1937" t="s">
        <v>393</v>
      </c>
      <c r="D1937" t="s">
        <v>2040</v>
      </c>
      <c r="E1937" t="s">
        <v>4330</v>
      </c>
      <c r="F1937">
        <v>8426411022202</v>
      </c>
      <c r="G1937" t="s">
        <v>4331</v>
      </c>
      <c r="I1937">
        <v>16576.919999999998</v>
      </c>
      <c r="K1937">
        <v>16576.919999999998</v>
      </c>
      <c r="L1937">
        <v>2</v>
      </c>
      <c r="M1937" t="s">
        <v>203</v>
      </c>
      <c r="N1937">
        <v>1</v>
      </c>
      <c r="P1937" t="s">
        <v>201</v>
      </c>
      <c r="R1937">
        <v>30</v>
      </c>
      <c r="S1937">
        <v>16</v>
      </c>
      <c r="T1937">
        <v>20240513</v>
      </c>
      <c r="U1937">
        <v>20250131</v>
      </c>
      <c r="V1937">
        <v>50202203</v>
      </c>
      <c r="W1937" t="s">
        <v>2043</v>
      </c>
    </row>
    <row r="1938" spans="1:23" x14ac:dyDescent="0.25">
      <c r="A1938" t="s">
        <v>466</v>
      </c>
      <c r="B1938" t="s">
        <v>2208</v>
      </c>
      <c r="C1938" t="s">
        <v>393</v>
      </c>
      <c r="D1938" t="s">
        <v>2040</v>
      </c>
      <c r="E1938" t="s">
        <v>427</v>
      </c>
      <c r="F1938">
        <v>8426411002204</v>
      </c>
      <c r="G1938" t="s">
        <v>428</v>
      </c>
      <c r="I1938">
        <v>769.23</v>
      </c>
      <c r="K1938">
        <v>769.23</v>
      </c>
      <c r="L1938">
        <v>2</v>
      </c>
      <c r="M1938" t="s">
        <v>203</v>
      </c>
      <c r="N1938">
        <v>1</v>
      </c>
      <c r="O1938" s="28">
        <v>45420</v>
      </c>
      <c r="P1938" t="s">
        <v>201</v>
      </c>
      <c r="R1938">
        <v>30</v>
      </c>
      <c r="S1938">
        <v>16</v>
      </c>
      <c r="T1938">
        <v>20240611</v>
      </c>
      <c r="U1938">
        <v>20250131</v>
      </c>
      <c r="V1938">
        <v>50202203</v>
      </c>
      <c r="W1938" t="s">
        <v>2043</v>
      </c>
    </row>
    <row r="1939" spans="1:23" x14ac:dyDescent="0.25">
      <c r="A1939" t="s">
        <v>466</v>
      </c>
      <c r="B1939" t="s">
        <v>2208</v>
      </c>
      <c r="C1939" t="s">
        <v>393</v>
      </c>
      <c r="D1939" t="s">
        <v>2040</v>
      </c>
      <c r="E1939" t="s">
        <v>429</v>
      </c>
      <c r="F1939">
        <v>8426411012210</v>
      </c>
      <c r="G1939" t="s">
        <v>430</v>
      </c>
      <c r="I1939">
        <v>1969.23</v>
      </c>
      <c r="K1939">
        <v>1969.23</v>
      </c>
      <c r="L1939">
        <v>2</v>
      </c>
      <c r="M1939" t="s">
        <v>203</v>
      </c>
      <c r="N1939">
        <v>1</v>
      </c>
      <c r="P1939" t="s">
        <v>201</v>
      </c>
      <c r="R1939">
        <v>30</v>
      </c>
      <c r="S1939">
        <v>16</v>
      </c>
      <c r="T1939">
        <v>20240709</v>
      </c>
      <c r="U1939">
        <v>20250131</v>
      </c>
      <c r="V1939">
        <v>50202203</v>
      </c>
      <c r="W1939" t="s">
        <v>2043</v>
      </c>
    </row>
    <row r="1940" spans="1:23" x14ac:dyDescent="0.25">
      <c r="A1940" t="s">
        <v>466</v>
      </c>
      <c r="B1940" t="s">
        <v>2208</v>
      </c>
      <c r="C1940" t="s">
        <v>393</v>
      </c>
      <c r="D1940" t="s">
        <v>2040</v>
      </c>
      <c r="E1940" t="s">
        <v>4332</v>
      </c>
      <c r="F1940">
        <v>8426411032218</v>
      </c>
      <c r="G1940" t="s">
        <v>4333</v>
      </c>
      <c r="I1940">
        <v>6153.85</v>
      </c>
      <c r="K1940">
        <v>6153.85</v>
      </c>
      <c r="L1940">
        <v>2</v>
      </c>
      <c r="M1940" t="s">
        <v>203</v>
      </c>
      <c r="N1940">
        <v>1</v>
      </c>
      <c r="P1940" t="s">
        <v>201</v>
      </c>
      <c r="R1940">
        <v>30</v>
      </c>
      <c r="S1940">
        <v>16</v>
      </c>
      <c r="T1940">
        <v>20240923</v>
      </c>
      <c r="U1940">
        <v>20250131</v>
      </c>
      <c r="V1940">
        <v>50202203</v>
      </c>
      <c r="W1940" t="s">
        <v>2043</v>
      </c>
    </row>
    <row r="1941" spans="1:23" x14ac:dyDescent="0.25">
      <c r="A1941" t="s">
        <v>466</v>
      </c>
      <c r="B1941" t="s">
        <v>2208</v>
      </c>
      <c r="C1941" t="s">
        <v>393</v>
      </c>
      <c r="D1941" t="s">
        <v>2040</v>
      </c>
      <c r="E1941" t="s">
        <v>4334</v>
      </c>
      <c r="F1941">
        <v>8426411022219</v>
      </c>
      <c r="G1941" t="s">
        <v>4335</v>
      </c>
      <c r="I1941">
        <v>16576.919999999998</v>
      </c>
      <c r="K1941">
        <v>16576.919999999998</v>
      </c>
      <c r="L1941">
        <v>2</v>
      </c>
      <c r="M1941" t="s">
        <v>203</v>
      </c>
      <c r="N1941">
        <v>1</v>
      </c>
      <c r="P1941" t="s">
        <v>201</v>
      </c>
      <c r="R1941">
        <v>30</v>
      </c>
      <c r="S1941">
        <v>16</v>
      </c>
      <c r="T1941">
        <v>20240923</v>
      </c>
      <c r="U1941">
        <v>20250131</v>
      </c>
      <c r="V1941">
        <v>50202203</v>
      </c>
      <c r="W1941" t="s">
        <v>2043</v>
      </c>
    </row>
    <row r="1942" spans="1:23" x14ac:dyDescent="0.25">
      <c r="A1942" t="s">
        <v>466</v>
      </c>
      <c r="B1942" t="s">
        <v>2208</v>
      </c>
      <c r="C1942" t="s">
        <v>393</v>
      </c>
      <c r="D1942" t="s">
        <v>2040</v>
      </c>
      <c r="E1942" t="s">
        <v>431</v>
      </c>
      <c r="F1942">
        <v>8426411002211</v>
      </c>
      <c r="G1942" t="s">
        <v>432</v>
      </c>
      <c r="I1942">
        <v>769.23</v>
      </c>
      <c r="K1942">
        <v>769.23</v>
      </c>
      <c r="L1942">
        <v>2</v>
      </c>
      <c r="M1942" t="s">
        <v>203</v>
      </c>
      <c r="N1942">
        <v>1</v>
      </c>
      <c r="O1942" s="28">
        <v>45583</v>
      </c>
      <c r="P1942" t="s">
        <v>201</v>
      </c>
      <c r="R1942">
        <v>30</v>
      </c>
      <c r="S1942">
        <v>16</v>
      </c>
      <c r="T1942">
        <v>20240924</v>
      </c>
      <c r="U1942">
        <v>20250131</v>
      </c>
      <c r="V1942">
        <v>50202203</v>
      </c>
      <c r="W1942" t="s">
        <v>2043</v>
      </c>
    </row>
    <row r="1943" spans="1:23" x14ac:dyDescent="0.25">
      <c r="A1943" t="s">
        <v>466</v>
      </c>
      <c r="B1943" t="s">
        <v>2208</v>
      </c>
      <c r="C1943" t="s">
        <v>393</v>
      </c>
      <c r="D1943" t="s">
        <v>2040</v>
      </c>
      <c r="E1943" t="s">
        <v>4336</v>
      </c>
      <c r="F1943">
        <v>8426411002112</v>
      </c>
      <c r="G1943" t="s">
        <v>4337</v>
      </c>
      <c r="I1943">
        <v>423.08</v>
      </c>
      <c r="K1943">
        <v>423.08</v>
      </c>
      <c r="L1943">
        <v>2</v>
      </c>
      <c r="M1943" t="s">
        <v>203</v>
      </c>
      <c r="N1943">
        <v>1</v>
      </c>
      <c r="O1943" s="28">
        <v>43826</v>
      </c>
      <c r="P1943" t="s">
        <v>201</v>
      </c>
      <c r="R1943">
        <v>30</v>
      </c>
      <c r="S1943">
        <v>16</v>
      </c>
      <c r="T1943">
        <v>20140313</v>
      </c>
      <c r="U1943">
        <v>20250131</v>
      </c>
      <c r="V1943">
        <v>50202203</v>
      </c>
      <c r="W1943" t="s">
        <v>2043</v>
      </c>
    </row>
    <row r="1944" spans="1:23" x14ac:dyDescent="0.25">
      <c r="A1944" t="s">
        <v>466</v>
      </c>
      <c r="B1944" t="s">
        <v>2208</v>
      </c>
      <c r="C1944" t="s">
        <v>393</v>
      </c>
      <c r="D1944" t="s">
        <v>2040</v>
      </c>
      <c r="E1944" t="s">
        <v>4338</v>
      </c>
      <c r="F1944">
        <v>8426411012128</v>
      </c>
      <c r="G1944" t="s">
        <v>4339</v>
      </c>
      <c r="I1944">
        <v>1042.31</v>
      </c>
      <c r="K1944">
        <v>1042.31</v>
      </c>
      <c r="L1944">
        <v>2</v>
      </c>
      <c r="M1944" t="s">
        <v>203</v>
      </c>
      <c r="N1944">
        <v>1</v>
      </c>
      <c r="O1944" s="28">
        <v>42654</v>
      </c>
      <c r="P1944" t="s">
        <v>231</v>
      </c>
      <c r="R1944">
        <v>30</v>
      </c>
      <c r="S1944">
        <v>16</v>
      </c>
      <c r="T1944">
        <v>20160329</v>
      </c>
      <c r="U1944">
        <v>20250131</v>
      </c>
      <c r="V1944">
        <v>50202200</v>
      </c>
      <c r="W1944" t="s">
        <v>1556</v>
      </c>
    </row>
    <row r="1945" spans="1:23" x14ac:dyDescent="0.25">
      <c r="A1945" t="s">
        <v>466</v>
      </c>
      <c r="B1945" t="s">
        <v>2208</v>
      </c>
      <c r="C1945" t="s">
        <v>393</v>
      </c>
      <c r="D1945" t="s">
        <v>2040</v>
      </c>
      <c r="E1945" t="s">
        <v>4340</v>
      </c>
      <c r="F1945">
        <v>8426411002129</v>
      </c>
      <c r="G1945" t="s">
        <v>4341</v>
      </c>
      <c r="I1945">
        <v>430.77</v>
      </c>
      <c r="K1945">
        <v>430.77</v>
      </c>
      <c r="L1945">
        <v>2</v>
      </c>
      <c r="M1945" t="s">
        <v>203</v>
      </c>
      <c r="N1945">
        <v>1</v>
      </c>
      <c r="O1945" s="28">
        <v>42437</v>
      </c>
      <c r="P1945" t="s">
        <v>231</v>
      </c>
      <c r="R1945">
        <v>30</v>
      </c>
      <c r="S1945">
        <v>16</v>
      </c>
      <c r="T1945">
        <v>20150108</v>
      </c>
      <c r="U1945">
        <v>20250131</v>
      </c>
      <c r="V1945">
        <v>50202200</v>
      </c>
      <c r="W1945" t="s">
        <v>1556</v>
      </c>
    </row>
    <row r="1946" spans="1:23" x14ac:dyDescent="0.25">
      <c r="A1946" t="s">
        <v>466</v>
      </c>
      <c r="B1946" t="s">
        <v>2208</v>
      </c>
      <c r="C1946" t="s">
        <v>393</v>
      </c>
      <c r="D1946" t="s">
        <v>2040</v>
      </c>
      <c r="E1946" t="s">
        <v>4342</v>
      </c>
      <c r="F1946">
        <v>8426411012135</v>
      </c>
      <c r="G1946" t="s">
        <v>4343</v>
      </c>
      <c r="I1946">
        <v>1042.31</v>
      </c>
      <c r="K1946">
        <v>1042.31</v>
      </c>
      <c r="L1946">
        <v>2</v>
      </c>
      <c r="M1946" t="s">
        <v>203</v>
      </c>
      <c r="N1946">
        <v>1</v>
      </c>
      <c r="O1946" s="28">
        <v>42698</v>
      </c>
      <c r="P1946" t="s">
        <v>599</v>
      </c>
      <c r="R1946">
        <v>30</v>
      </c>
      <c r="S1946">
        <v>16</v>
      </c>
      <c r="T1946">
        <v>20160526</v>
      </c>
      <c r="U1946">
        <v>20250131</v>
      </c>
      <c r="V1946">
        <v>50202203</v>
      </c>
      <c r="W1946" t="s">
        <v>2043</v>
      </c>
    </row>
    <row r="1947" spans="1:23" x14ac:dyDescent="0.25">
      <c r="A1947" t="s">
        <v>466</v>
      </c>
      <c r="B1947" t="s">
        <v>2208</v>
      </c>
      <c r="C1947" t="s">
        <v>393</v>
      </c>
      <c r="D1947" t="s">
        <v>2040</v>
      </c>
      <c r="E1947" t="s">
        <v>4344</v>
      </c>
      <c r="F1947">
        <v>8426411002136</v>
      </c>
      <c r="G1947" t="s">
        <v>4345</v>
      </c>
      <c r="I1947">
        <v>473.08</v>
      </c>
      <c r="K1947">
        <v>473.08</v>
      </c>
      <c r="L1947">
        <v>2</v>
      </c>
      <c r="M1947" t="s">
        <v>203</v>
      </c>
      <c r="N1947">
        <v>1</v>
      </c>
      <c r="O1947" s="28">
        <v>42718</v>
      </c>
      <c r="P1947" t="s">
        <v>599</v>
      </c>
      <c r="R1947">
        <v>30</v>
      </c>
      <c r="S1947">
        <v>16</v>
      </c>
      <c r="T1947">
        <v>20160329</v>
      </c>
      <c r="U1947">
        <v>20250131</v>
      </c>
      <c r="V1947">
        <v>50202203</v>
      </c>
      <c r="W1947" t="s">
        <v>2043</v>
      </c>
    </row>
    <row r="1948" spans="1:23" x14ac:dyDescent="0.25">
      <c r="A1948" t="s">
        <v>466</v>
      </c>
      <c r="B1948" t="s">
        <v>2208</v>
      </c>
      <c r="C1948" t="s">
        <v>393</v>
      </c>
      <c r="D1948" t="s">
        <v>2040</v>
      </c>
      <c r="E1948" t="s">
        <v>4346</v>
      </c>
      <c r="F1948">
        <v>8426411012142</v>
      </c>
      <c r="G1948" t="s">
        <v>4347</v>
      </c>
      <c r="I1948">
        <v>1461.54</v>
      </c>
      <c r="K1948">
        <v>1461.54</v>
      </c>
      <c r="L1948">
        <v>2</v>
      </c>
      <c r="M1948" t="s">
        <v>203</v>
      </c>
      <c r="N1948">
        <v>1</v>
      </c>
      <c r="O1948" s="28">
        <v>43074</v>
      </c>
      <c r="P1948" t="s">
        <v>599</v>
      </c>
      <c r="R1948">
        <v>30</v>
      </c>
      <c r="S1948">
        <v>16</v>
      </c>
      <c r="T1948">
        <v>20240523</v>
      </c>
      <c r="U1948">
        <v>20250131</v>
      </c>
      <c r="V1948">
        <v>50202203</v>
      </c>
      <c r="W1948" t="s">
        <v>2043</v>
      </c>
    </row>
    <row r="1949" spans="1:23" x14ac:dyDescent="0.25">
      <c r="A1949" t="s">
        <v>466</v>
      </c>
      <c r="B1949" t="s">
        <v>2208</v>
      </c>
      <c r="C1949" t="s">
        <v>393</v>
      </c>
      <c r="D1949" t="s">
        <v>2040</v>
      </c>
      <c r="E1949" t="s">
        <v>4348</v>
      </c>
      <c r="F1949">
        <v>8426411002143</v>
      </c>
      <c r="G1949" t="s">
        <v>4349</v>
      </c>
      <c r="I1949">
        <v>561.54</v>
      </c>
      <c r="K1949">
        <v>561.54</v>
      </c>
      <c r="L1949">
        <v>2</v>
      </c>
      <c r="M1949" t="s">
        <v>203</v>
      </c>
      <c r="N1949">
        <v>1</v>
      </c>
      <c r="O1949" s="28">
        <v>43826</v>
      </c>
      <c r="P1949" t="s">
        <v>599</v>
      </c>
      <c r="R1949">
        <v>30</v>
      </c>
      <c r="S1949">
        <v>16</v>
      </c>
      <c r="T1949">
        <v>20170104</v>
      </c>
      <c r="U1949">
        <v>20250131</v>
      </c>
      <c r="V1949">
        <v>50202203</v>
      </c>
      <c r="W1949" t="s">
        <v>2043</v>
      </c>
    </row>
    <row r="1950" spans="1:23" x14ac:dyDescent="0.25">
      <c r="A1950" t="s">
        <v>466</v>
      </c>
      <c r="B1950" t="s">
        <v>764</v>
      </c>
      <c r="C1950" t="s">
        <v>329</v>
      </c>
      <c r="D1950" t="s">
        <v>2040</v>
      </c>
      <c r="E1950" t="s">
        <v>4350</v>
      </c>
      <c r="F1950">
        <v>8410261112091</v>
      </c>
      <c r="G1950" t="s">
        <v>4351</v>
      </c>
      <c r="I1950">
        <v>29.22</v>
      </c>
      <c r="K1950">
        <v>29.22</v>
      </c>
      <c r="L1950">
        <v>2</v>
      </c>
      <c r="M1950" t="s">
        <v>203</v>
      </c>
      <c r="N1950">
        <v>1</v>
      </c>
      <c r="O1950" s="28">
        <v>44785</v>
      </c>
      <c r="P1950" t="s">
        <v>231</v>
      </c>
      <c r="R1950">
        <v>26.5</v>
      </c>
      <c r="S1950">
        <v>16</v>
      </c>
      <c r="T1950">
        <v>20240523</v>
      </c>
      <c r="U1950">
        <v>20250131</v>
      </c>
      <c r="V1950">
        <v>50202203</v>
      </c>
      <c r="W1950" t="s">
        <v>2043</v>
      </c>
    </row>
    <row r="1951" spans="1:23" x14ac:dyDescent="0.25">
      <c r="A1951" t="s">
        <v>466</v>
      </c>
      <c r="B1951" t="s">
        <v>764</v>
      </c>
      <c r="C1951" t="s">
        <v>329</v>
      </c>
      <c r="D1951" t="s">
        <v>2040</v>
      </c>
      <c r="E1951" t="s">
        <v>4352</v>
      </c>
      <c r="F1951">
        <v>8410261115207</v>
      </c>
      <c r="G1951" t="s">
        <v>4353</v>
      </c>
      <c r="I1951">
        <v>85.69</v>
      </c>
      <c r="K1951">
        <v>85.69</v>
      </c>
      <c r="L1951">
        <v>2</v>
      </c>
      <c r="M1951" t="s">
        <v>203</v>
      </c>
      <c r="N1951">
        <v>1</v>
      </c>
      <c r="O1951" s="28">
        <v>45586</v>
      </c>
      <c r="P1951" t="s">
        <v>201</v>
      </c>
      <c r="R1951">
        <v>26.5</v>
      </c>
      <c r="S1951">
        <v>16</v>
      </c>
      <c r="T1951">
        <v>20240523</v>
      </c>
      <c r="U1951">
        <v>20250131</v>
      </c>
      <c r="V1951">
        <v>50202203</v>
      </c>
      <c r="W1951" t="s">
        <v>2043</v>
      </c>
    </row>
    <row r="1952" spans="1:23" x14ac:dyDescent="0.25">
      <c r="A1952" t="s">
        <v>466</v>
      </c>
      <c r="B1952" t="s">
        <v>764</v>
      </c>
      <c r="C1952" t="s">
        <v>329</v>
      </c>
      <c r="D1952" t="s">
        <v>2040</v>
      </c>
      <c r="E1952" t="s">
        <v>4354</v>
      </c>
      <c r="F1952">
        <v>8410261112152</v>
      </c>
      <c r="G1952" t="s">
        <v>4355</v>
      </c>
      <c r="I1952">
        <v>129.01</v>
      </c>
      <c r="K1952">
        <v>129.01</v>
      </c>
      <c r="L1952">
        <v>2</v>
      </c>
      <c r="M1952" t="s">
        <v>203</v>
      </c>
      <c r="N1952">
        <v>1</v>
      </c>
      <c r="O1952" s="28">
        <v>45586</v>
      </c>
      <c r="P1952" t="s">
        <v>201</v>
      </c>
      <c r="R1952">
        <v>26.5</v>
      </c>
      <c r="S1952">
        <v>16</v>
      </c>
      <c r="T1952">
        <v>20240507</v>
      </c>
      <c r="U1952">
        <v>20250131</v>
      </c>
      <c r="V1952">
        <v>50202203</v>
      </c>
      <c r="W1952" t="s">
        <v>2043</v>
      </c>
    </row>
    <row r="1953" spans="1:23" x14ac:dyDescent="0.25">
      <c r="A1953" t="s">
        <v>466</v>
      </c>
      <c r="B1953" t="s">
        <v>2870</v>
      </c>
      <c r="C1953" t="s">
        <v>413</v>
      </c>
      <c r="D1953" t="s">
        <v>2040</v>
      </c>
      <c r="E1953" t="s">
        <v>433</v>
      </c>
      <c r="F1953">
        <v>8437019818388</v>
      </c>
      <c r="G1953" t="s">
        <v>434</v>
      </c>
      <c r="I1953">
        <v>790.51</v>
      </c>
      <c r="K1953">
        <v>790.51</v>
      </c>
      <c r="L1953">
        <v>2</v>
      </c>
      <c r="M1953" t="s">
        <v>203</v>
      </c>
      <c r="N1953">
        <v>1</v>
      </c>
      <c r="O1953" s="28">
        <v>45420</v>
      </c>
      <c r="P1953" t="s">
        <v>201</v>
      </c>
      <c r="R1953">
        <v>26.5</v>
      </c>
      <c r="S1953">
        <v>16</v>
      </c>
      <c r="T1953">
        <v>20240513</v>
      </c>
      <c r="U1953">
        <v>20250131</v>
      </c>
      <c r="V1953">
        <v>50202203</v>
      </c>
      <c r="W1953" t="s">
        <v>2043</v>
      </c>
    </row>
    <row r="1954" spans="1:23" x14ac:dyDescent="0.25">
      <c r="A1954" t="s">
        <v>466</v>
      </c>
      <c r="B1954" t="s">
        <v>2052</v>
      </c>
      <c r="C1954" t="s">
        <v>416</v>
      </c>
      <c r="D1954" t="s">
        <v>2040</v>
      </c>
      <c r="E1954" t="s">
        <v>4356</v>
      </c>
      <c r="F1954">
        <v>8436014241894</v>
      </c>
      <c r="G1954" t="s">
        <v>4357</v>
      </c>
      <c r="I1954">
        <v>25691.7</v>
      </c>
      <c r="K1954">
        <v>25691.7</v>
      </c>
      <c r="L1954">
        <v>2</v>
      </c>
      <c r="M1954" t="s">
        <v>203</v>
      </c>
      <c r="N1954">
        <v>1</v>
      </c>
      <c r="P1954" t="s">
        <v>201</v>
      </c>
      <c r="R1954">
        <v>26.5</v>
      </c>
      <c r="S1954">
        <v>16</v>
      </c>
      <c r="T1954">
        <v>20240513</v>
      </c>
      <c r="U1954">
        <v>20250131</v>
      </c>
      <c r="V1954">
        <v>50202203</v>
      </c>
      <c r="W1954" t="s">
        <v>2043</v>
      </c>
    </row>
    <row r="1955" spans="1:23" x14ac:dyDescent="0.25">
      <c r="A1955" t="s">
        <v>466</v>
      </c>
      <c r="B1955" t="s">
        <v>2052</v>
      </c>
      <c r="C1955" t="s">
        <v>416</v>
      </c>
      <c r="D1955" t="s">
        <v>2040</v>
      </c>
      <c r="E1955" t="s">
        <v>4358</v>
      </c>
      <c r="F1955">
        <v>8436014241900</v>
      </c>
      <c r="G1955" t="s">
        <v>4359</v>
      </c>
      <c r="I1955">
        <v>9923.08</v>
      </c>
      <c r="K1955">
        <v>9923.08</v>
      </c>
      <c r="L1955">
        <v>2</v>
      </c>
      <c r="M1955" t="s">
        <v>203</v>
      </c>
      <c r="N1955">
        <v>1</v>
      </c>
      <c r="O1955" s="28">
        <v>45275</v>
      </c>
      <c r="P1955" t="s">
        <v>201</v>
      </c>
      <c r="R1955">
        <v>30</v>
      </c>
      <c r="S1955">
        <v>16</v>
      </c>
      <c r="T1955">
        <v>20240513</v>
      </c>
      <c r="U1955">
        <v>20250131</v>
      </c>
      <c r="V1955">
        <v>50202203</v>
      </c>
      <c r="W1955" t="s">
        <v>2043</v>
      </c>
    </row>
    <row r="1956" spans="1:23" x14ac:dyDescent="0.25">
      <c r="A1956" t="s">
        <v>466</v>
      </c>
      <c r="B1956" t="s">
        <v>2052</v>
      </c>
      <c r="C1956" t="s">
        <v>416</v>
      </c>
      <c r="D1956" t="s">
        <v>2040</v>
      </c>
      <c r="E1956" t="s">
        <v>4360</v>
      </c>
      <c r="F1956">
        <v>8436014241870</v>
      </c>
      <c r="G1956" t="s">
        <v>4359</v>
      </c>
      <c r="I1956">
        <v>10671.94</v>
      </c>
      <c r="K1956">
        <v>10671.94</v>
      </c>
      <c r="L1956">
        <v>2</v>
      </c>
      <c r="M1956" t="s">
        <v>203</v>
      </c>
      <c r="N1956">
        <v>1</v>
      </c>
      <c r="O1956" s="28">
        <v>45077</v>
      </c>
      <c r="P1956" t="s">
        <v>201</v>
      </c>
      <c r="R1956">
        <v>26.5</v>
      </c>
      <c r="S1956">
        <v>16</v>
      </c>
      <c r="T1956">
        <v>20240513</v>
      </c>
      <c r="U1956">
        <v>20250131</v>
      </c>
      <c r="V1956">
        <v>50202203</v>
      </c>
      <c r="W1956" t="s">
        <v>2043</v>
      </c>
    </row>
    <row r="1957" spans="1:23" x14ac:dyDescent="0.25">
      <c r="A1957" t="s">
        <v>466</v>
      </c>
      <c r="B1957" t="s">
        <v>2052</v>
      </c>
      <c r="C1957" t="s">
        <v>416</v>
      </c>
      <c r="D1957" t="s">
        <v>2040</v>
      </c>
      <c r="E1957" t="s">
        <v>4361</v>
      </c>
      <c r="F1957">
        <v>8436014241795</v>
      </c>
      <c r="G1957" t="s">
        <v>4359</v>
      </c>
      <c r="I1957">
        <v>8695.65</v>
      </c>
      <c r="K1957">
        <v>8695.65</v>
      </c>
      <c r="L1957">
        <v>2</v>
      </c>
      <c r="M1957" t="s">
        <v>203</v>
      </c>
      <c r="N1957">
        <v>1</v>
      </c>
      <c r="P1957" t="s">
        <v>201</v>
      </c>
      <c r="R1957">
        <v>26.5</v>
      </c>
      <c r="S1957">
        <v>16</v>
      </c>
      <c r="T1957">
        <v>20240513</v>
      </c>
      <c r="U1957">
        <v>20250131</v>
      </c>
      <c r="V1957">
        <v>50202203</v>
      </c>
      <c r="W1957" t="s">
        <v>2043</v>
      </c>
    </row>
    <row r="1958" spans="1:23" x14ac:dyDescent="0.25">
      <c r="A1958" t="s">
        <v>466</v>
      </c>
      <c r="B1958" t="s">
        <v>2052</v>
      </c>
      <c r="C1958" t="s">
        <v>416</v>
      </c>
      <c r="D1958" t="s">
        <v>2040</v>
      </c>
      <c r="E1958" t="s">
        <v>4362</v>
      </c>
      <c r="F1958">
        <v>8436014241740</v>
      </c>
      <c r="G1958" t="s">
        <v>4359</v>
      </c>
      <c r="I1958">
        <v>8461.5400000000009</v>
      </c>
      <c r="K1958">
        <v>8461.5400000000009</v>
      </c>
      <c r="L1958">
        <v>2</v>
      </c>
      <c r="M1958" t="s">
        <v>203</v>
      </c>
      <c r="N1958">
        <v>1</v>
      </c>
      <c r="O1958" s="28">
        <v>44572</v>
      </c>
      <c r="P1958" t="s">
        <v>201</v>
      </c>
      <c r="R1958">
        <v>30</v>
      </c>
      <c r="S1958">
        <v>16</v>
      </c>
      <c r="T1958">
        <v>20240523</v>
      </c>
      <c r="U1958">
        <v>20250131</v>
      </c>
      <c r="V1958">
        <v>50202203</v>
      </c>
      <c r="W1958" t="s">
        <v>2043</v>
      </c>
    </row>
    <row r="1959" spans="1:23" x14ac:dyDescent="0.25">
      <c r="A1959" t="s">
        <v>466</v>
      </c>
      <c r="B1959" t="s">
        <v>2052</v>
      </c>
      <c r="C1959" t="s">
        <v>416</v>
      </c>
      <c r="D1959" t="s">
        <v>2040</v>
      </c>
      <c r="E1959" t="s">
        <v>4363</v>
      </c>
      <c r="F1959">
        <v>8436014241696</v>
      </c>
      <c r="G1959" t="s">
        <v>4364</v>
      </c>
      <c r="I1959">
        <v>7964.43</v>
      </c>
      <c r="K1959">
        <v>7964.43</v>
      </c>
      <c r="L1959">
        <v>2</v>
      </c>
      <c r="M1959" t="s">
        <v>203</v>
      </c>
      <c r="N1959">
        <v>1</v>
      </c>
      <c r="O1959" s="28">
        <v>42982</v>
      </c>
      <c r="P1959" t="s">
        <v>231</v>
      </c>
      <c r="R1959">
        <v>26.5</v>
      </c>
      <c r="S1959">
        <v>16</v>
      </c>
      <c r="T1959">
        <v>20170814</v>
      </c>
      <c r="U1959">
        <v>20250131</v>
      </c>
      <c r="V1959">
        <v>50202203</v>
      </c>
      <c r="W1959" t="s">
        <v>2043</v>
      </c>
    </row>
    <row r="1960" spans="1:23" x14ac:dyDescent="0.25">
      <c r="A1960" t="s">
        <v>466</v>
      </c>
      <c r="B1960" t="s">
        <v>2052</v>
      </c>
      <c r="C1960" t="s">
        <v>416</v>
      </c>
      <c r="D1960" t="s">
        <v>2040</v>
      </c>
      <c r="E1960" t="s">
        <v>4365</v>
      </c>
      <c r="F1960">
        <v>8436014241542</v>
      </c>
      <c r="G1960" t="s">
        <v>4366</v>
      </c>
      <c r="I1960">
        <v>5802.37</v>
      </c>
      <c r="K1960">
        <v>5802.37</v>
      </c>
      <c r="L1960">
        <v>2</v>
      </c>
      <c r="M1960" t="s">
        <v>203</v>
      </c>
      <c r="N1960">
        <v>1</v>
      </c>
      <c r="O1960" s="28">
        <v>42352</v>
      </c>
      <c r="P1960" t="s">
        <v>231</v>
      </c>
      <c r="R1960">
        <v>26.5</v>
      </c>
      <c r="S1960">
        <v>16</v>
      </c>
      <c r="T1960">
        <v>20140604</v>
      </c>
      <c r="U1960">
        <v>20250131</v>
      </c>
      <c r="V1960">
        <v>50202200</v>
      </c>
      <c r="W1960" t="s">
        <v>1556</v>
      </c>
    </row>
    <row r="1961" spans="1:23" x14ac:dyDescent="0.25">
      <c r="A1961" t="s">
        <v>466</v>
      </c>
      <c r="B1961" t="s">
        <v>2052</v>
      </c>
      <c r="C1961" t="s">
        <v>416</v>
      </c>
      <c r="D1961" t="s">
        <v>2040</v>
      </c>
      <c r="E1961" t="s">
        <v>4367</v>
      </c>
      <c r="F1961">
        <v>8436014241443</v>
      </c>
      <c r="G1961" t="s">
        <v>4368</v>
      </c>
      <c r="I1961">
        <v>5476</v>
      </c>
      <c r="K1961">
        <v>5476</v>
      </c>
      <c r="L1961">
        <v>2</v>
      </c>
      <c r="M1961" t="s">
        <v>203</v>
      </c>
      <c r="N1961">
        <v>1</v>
      </c>
      <c r="P1961" t="s">
        <v>231</v>
      </c>
      <c r="R1961">
        <v>26.5</v>
      </c>
      <c r="S1961">
        <v>16</v>
      </c>
      <c r="T1961">
        <v>20120821</v>
      </c>
      <c r="U1961">
        <v>20250131</v>
      </c>
      <c r="V1961">
        <v>50202200</v>
      </c>
      <c r="W1961" t="s">
        <v>1556</v>
      </c>
    </row>
    <row r="1962" spans="1:23" x14ac:dyDescent="0.25">
      <c r="A1962" t="s">
        <v>466</v>
      </c>
      <c r="B1962" t="s">
        <v>2052</v>
      </c>
      <c r="C1962" t="s">
        <v>416</v>
      </c>
      <c r="D1962" t="s">
        <v>2040</v>
      </c>
      <c r="E1962" t="s">
        <v>4369</v>
      </c>
      <c r="F1962">
        <v>8436014241641</v>
      </c>
      <c r="G1962" t="s">
        <v>4370</v>
      </c>
      <c r="I1962">
        <v>6245.06</v>
      </c>
      <c r="K1962">
        <v>6245.06</v>
      </c>
      <c r="L1962">
        <v>2</v>
      </c>
      <c r="M1962" t="s">
        <v>203</v>
      </c>
      <c r="N1962">
        <v>1</v>
      </c>
      <c r="O1962" s="28">
        <v>42622</v>
      </c>
      <c r="P1962" t="s">
        <v>231</v>
      </c>
      <c r="R1962">
        <v>26.5</v>
      </c>
      <c r="S1962">
        <v>16</v>
      </c>
      <c r="T1962">
        <v>20160909</v>
      </c>
      <c r="U1962">
        <v>20250131</v>
      </c>
      <c r="V1962">
        <v>50202203</v>
      </c>
      <c r="W1962" t="s">
        <v>2043</v>
      </c>
    </row>
    <row r="1963" spans="1:23" x14ac:dyDescent="0.25">
      <c r="A1963" t="s">
        <v>466</v>
      </c>
      <c r="B1963" t="s">
        <v>2052</v>
      </c>
      <c r="C1963" t="s">
        <v>416</v>
      </c>
      <c r="D1963" t="s">
        <v>2040</v>
      </c>
      <c r="E1963" t="s">
        <v>4371</v>
      </c>
      <c r="F1963">
        <v>8436014241597</v>
      </c>
      <c r="G1963" t="s">
        <v>4372</v>
      </c>
      <c r="I1963">
        <v>5533.6</v>
      </c>
      <c r="K1963">
        <v>5533.6</v>
      </c>
      <c r="L1963">
        <v>2</v>
      </c>
      <c r="M1963" t="s">
        <v>203</v>
      </c>
      <c r="N1963">
        <v>1</v>
      </c>
      <c r="O1963" s="28">
        <v>42389</v>
      </c>
      <c r="P1963" t="s">
        <v>231</v>
      </c>
      <c r="R1963">
        <v>26.5</v>
      </c>
      <c r="S1963">
        <v>16</v>
      </c>
      <c r="T1963">
        <v>20150616</v>
      </c>
      <c r="U1963">
        <v>20250131</v>
      </c>
      <c r="V1963">
        <v>50202200</v>
      </c>
      <c r="W1963" t="s">
        <v>1556</v>
      </c>
    </row>
    <row r="1964" spans="1:23" x14ac:dyDescent="0.25">
      <c r="A1964" t="s">
        <v>466</v>
      </c>
      <c r="B1964" t="s">
        <v>2052</v>
      </c>
      <c r="C1964" t="s">
        <v>416</v>
      </c>
      <c r="D1964" t="s">
        <v>2040</v>
      </c>
      <c r="E1964" t="s">
        <v>4373</v>
      </c>
      <c r="F1964">
        <v>8436014241498</v>
      </c>
      <c r="G1964" t="s">
        <v>4374</v>
      </c>
      <c r="I1964">
        <v>5600</v>
      </c>
      <c r="K1964">
        <v>5600</v>
      </c>
      <c r="L1964">
        <v>2</v>
      </c>
      <c r="M1964" t="s">
        <v>203</v>
      </c>
      <c r="N1964">
        <v>1</v>
      </c>
      <c r="O1964" s="28">
        <v>41655</v>
      </c>
      <c r="P1964" t="s">
        <v>231</v>
      </c>
      <c r="R1964">
        <v>26.5</v>
      </c>
      <c r="S1964">
        <v>16</v>
      </c>
      <c r="T1964">
        <v>20130404</v>
      </c>
      <c r="U1964">
        <v>20250131</v>
      </c>
      <c r="V1964">
        <v>50202200</v>
      </c>
      <c r="W1964" t="s">
        <v>1556</v>
      </c>
    </row>
    <row r="1965" spans="1:23" x14ac:dyDescent="0.25">
      <c r="A1965" t="s">
        <v>466</v>
      </c>
      <c r="B1965" t="s">
        <v>2089</v>
      </c>
      <c r="C1965" t="s">
        <v>352</v>
      </c>
      <c r="D1965" t="s">
        <v>2040</v>
      </c>
      <c r="E1965" t="s">
        <v>4375</v>
      </c>
      <c r="F1965">
        <v>8437008113005</v>
      </c>
      <c r="G1965" t="s">
        <v>4376</v>
      </c>
      <c r="I1965">
        <v>244.6</v>
      </c>
      <c r="K1965">
        <v>244.6</v>
      </c>
      <c r="L1965">
        <v>2</v>
      </c>
      <c r="M1965" t="s">
        <v>203</v>
      </c>
      <c r="N1965">
        <v>1</v>
      </c>
      <c r="O1965" s="28">
        <v>44307</v>
      </c>
      <c r="P1965" t="s">
        <v>201</v>
      </c>
      <c r="R1965">
        <v>26.5</v>
      </c>
      <c r="S1965">
        <v>16</v>
      </c>
      <c r="T1965">
        <v>20240509</v>
      </c>
      <c r="U1965">
        <v>20250131</v>
      </c>
      <c r="V1965">
        <v>50202203</v>
      </c>
      <c r="W1965" t="s">
        <v>2043</v>
      </c>
    </row>
    <row r="1966" spans="1:23" x14ac:dyDescent="0.25">
      <c r="A1966" t="s">
        <v>466</v>
      </c>
      <c r="B1966" t="s">
        <v>2208</v>
      </c>
      <c r="C1966" t="s">
        <v>364</v>
      </c>
      <c r="D1966" t="s">
        <v>2040</v>
      </c>
      <c r="E1966" t="s">
        <v>4377</v>
      </c>
      <c r="F1966">
        <v>8426411005090</v>
      </c>
      <c r="G1966" t="s">
        <v>4378</v>
      </c>
      <c r="I1966">
        <v>1692.31</v>
      </c>
      <c r="K1966">
        <v>1692.31</v>
      </c>
      <c r="L1966">
        <v>2</v>
      </c>
      <c r="M1966" t="s">
        <v>203</v>
      </c>
      <c r="N1966">
        <v>1</v>
      </c>
      <c r="O1966" s="28">
        <v>43488</v>
      </c>
      <c r="P1966" t="s">
        <v>599</v>
      </c>
      <c r="R1966">
        <v>30</v>
      </c>
      <c r="S1966">
        <v>16</v>
      </c>
      <c r="T1966">
        <v>20240509</v>
      </c>
      <c r="U1966">
        <v>20250131</v>
      </c>
      <c r="V1966">
        <v>50202203</v>
      </c>
      <c r="W1966" t="s">
        <v>2043</v>
      </c>
    </row>
    <row r="1967" spans="1:23" x14ac:dyDescent="0.25">
      <c r="A1967" t="s">
        <v>466</v>
      </c>
      <c r="B1967" t="s">
        <v>479</v>
      </c>
      <c r="C1967" t="s">
        <v>2251</v>
      </c>
      <c r="D1967" t="s">
        <v>2040</v>
      </c>
      <c r="E1967" t="s">
        <v>4379</v>
      </c>
      <c r="F1967">
        <v>7809591500134</v>
      </c>
      <c r="G1967" t="s">
        <v>4380</v>
      </c>
      <c r="I1967">
        <v>44</v>
      </c>
      <c r="K1967">
        <v>44</v>
      </c>
      <c r="L1967">
        <v>2</v>
      </c>
      <c r="M1967" t="s">
        <v>203</v>
      </c>
      <c r="N1967">
        <v>1</v>
      </c>
      <c r="O1967" s="28">
        <v>38966</v>
      </c>
      <c r="P1967" t="s">
        <v>231</v>
      </c>
      <c r="R1967">
        <v>26.5</v>
      </c>
      <c r="S1967">
        <v>16</v>
      </c>
      <c r="T1967">
        <v>20050101</v>
      </c>
      <c r="U1967">
        <v>20250131</v>
      </c>
    </row>
    <row r="1968" spans="1:23" x14ac:dyDescent="0.25">
      <c r="A1968" t="s">
        <v>466</v>
      </c>
      <c r="B1968" t="s">
        <v>897</v>
      </c>
      <c r="C1968" t="s">
        <v>332</v>
      </c>
      <c r="D1968" t="s">
        <v>2040</v>
      </c>
      <c r="E1968" t="s">
        <v>4381</v>
      </c>
      <c r="F1968">
        <v>8410026240403</v>
      </c>
      <c r="G1968" t="s">
        <v>4382</v>
      </c>
      <c r="I1968">
        <v>273.91000000000003</v>
      </c>
      <c r="K1968">
        <v>273.91000000000003</v>
      </c>
      <c r="L1968">
        <v>2</v>
      </c>
      <c r="M1968" t="s">
        <v>203</v>
      </c>
      <c r="N1968">
        <v>1</v>
      </c>
      <c r="O1968" s="28">
        <v>44554</v>
      </c>
      <c r="P1968" t="s">
        <v>231</v>
      </c>
      <c r="R1968">
        <v>26.5</v>
      </c>
      <c r="S1968">
        <v>16</v>
      </c>
      <c r="T1968">
        <v>20240507</v>
      </c>
      <c r="U1968">
        <v>20250131</v>
      </c>
      <c r="V1968">
        <v>50202203</v>
      </c>
      <c r="W1968" t="s">
        <v>2043</v>
      </c>
    </row>
    <row r="1969" spans="1:23" x14ac:dyDescent="0.25">
      <c r="A1969" t="s">
        <v>466</v>
      </c>
      <c r="B1969" t="s">
        <v>2039</v>
      </c>
      <c r="C1969" t="s">
        <v>1746</v>
      </c>
      <c r="D1969" t="s">
        <v>2040</v>
      </c>
      <c r="E1969" t="s">
        <v>4383</v>
      </c>
      <c r="F1969">
        <v>7804320064925</v>
      </c>
      <c r="G1969" t="s">
        <v>4384</v>
      </c>
      <c r="I1969">
        <v>114.11</v>
      </c>
      <c r="K1969">
        <v>114.11</v>
      </c>
      <c r="L1969">
        <v>2</v>
      </c>
      <c r="M1969" t="s">
        <v>203</v>
      </c>
      <c r="N1969">
        <v>1</v>
      </c>
      <c r="O1969" s="28">
        <v>45068</v>
      </c>
      <c r="P1969" t="s">
        <v>231</v>
      </c>
      <c r="R1969">
        <v>26.5</v>
      </c>
      <c r="S1969">
        <v>16</v>
      </c>
      <c r="T1969">
        <v>20170104</v>
      </c>
      <c r="U1969">
        <v>20250131</v>
      </c>
      <c r="V1969">
        <v>50202203</v>
      </c>
      <c r="W1969" t="s">
        <v>2043</v>
      </c>
    </row>
    <row r="1970" spans="1:23" x14ac:dyDescent="0.25">
      <c r="A1970" t="s">
        <v>466</v>
      </c>
      <c r="B1970" t="s">
        <v>479</v>
      </c>
      <c r="C1970" t="s">
        <v>2299</v>
      </c>
      <c r="D1970" t="s">
        <v>2040</v>
      </c>
      <c r="E1970" t="s">
        <v>4385</v>
      </c>
      <c r="F1970">
        <v>8410396660092</v>
      </c>
      <c r="G1970" t="s">
        <v>4386</v>
      </c>
      <c r="I1970">
        <v>224</v>
      </c>
      <c r="K1970">
        <v>224</v>
      </c>
      <c r="L1970">
        <v>2</v>
      </c>
      <c r="M1970" t="s">
        <v>203</v>
      </c>
      <c r="N1970">
        <v>1</v>
      </c>
      <c r="O1970" s="28">
        <v>38966</v>
      </c>
      <c r="P1970" t="s">
        <v>231</v>
      </c>
      <c r="R1970">
        <v>26.5</v>
      </c>
      <c r="S1970">
        <v>16</v>
      </c>
      <c r="T1970">
        <v>20050101</v>
      </c>
      <c r="U1970">
        <v>20250131</v>
      </c>
    </row>
    <row r="1971" spans="1:23" x14ac:dyDescent="0.25">
      <c r="A1971" t="s">
        <v>466</v>
      </c>
      <c r="B1971" t="s">
        <v>479</v>
      </c>
      <c r="C1971" t="s">
        <v>3417</v>
      </c>
      <c r="D1971" t="s">
        <v>2040</v>
      </c>
      <c r="E1971" t="s">
        <v>4387</v>
      </c>
      <c r="F1971">
        <v>7804320291635</v>
      </c>
      <c r="G1971" t="s">
        <v>4388</v>
      </c>
      <c r="I1971">
        <v>184.62</v>
      </c>
      <c r="K1971">
        <v>184.62</v>
      </c>
      <c r="L1971">
        <v>2</v>
      </c>
      <c r="M1971" t="s">
        <v>203</v>
      </c>
      <c r="N1971">
        <v>1</v>
      </c>
      <c r="O1971" s="28">
        <v>41863</v>
      </c>
      <c r="P1971" t="s">
        <v>231</v>
      </c>
      <c r="R1971">
        <v>30</v>
      </c>
      <c r="S1971">
        <v>16</v>
      </c>
      <c r="T1971">
        <v>20120123</v>
      </c>
      <c r="U1971">
        <v>20250131</v>
      </c>
    </row>
    <row r="1972" spans="1:23" x14ac:dyDescent="0.25">
      <c r="A1972" t="s">
        <v>466</v>
      </c>
      <c r="B1972" t="s">
        <v>764</v>
      </c>
      <c r="C1972" t="s">
        <v>329</v>
      </c>
      <c r="D1972" t="s">
        <v>2040</v>
      </c>
      <c r="E1972" t="s">
        <v>4389</v>
      </c>
      <c r="F1972">
        <v>8410415580721</v>
      </c>
      <c r="G1972" t="s">
        <v>4390</v>
      </c>
      <c r="I1972">
        <v>133.87</v>
      </c>
      <c r="K1972">
        <v>133.87</v>
      </c>
      <c r="L1972">
        <v>2</v>
      </c>
      <c r="M1972" t="s">
        <v>203</v>
      </c>
      <c r="N1972">
        <v>1</v>
      </c>
      <c r="O1972" s="28">
        <v>45586</v>
      </c>
      <c r="P1972" t="s">
        <v>201</v>
      </c>
      <c r="R1972">
        <v>26.5</v>
      </c>
      <c r="S1972">
        <v>16</v>
      </c>
      <c r="T1972">
        <v>20240523</v>
      </c>
      <c r="U1972">
        <v>20250131</v>
      </c>
      <c r="V1972">
        <v>50202203</v>
      </c>
      <c r="W1972" t="s">
        <v>2043</v>
      </c>
    </row>
    <row r="1973" spans="1:23" x14ac:dyDescent="0.25">
      <c r="A1973" t="s">
        <v>466</v>
      </c>
      <c r="B1973" t="s">
        <v>764</v>
      </c>
      <c r="C1973" t="s">
        <v>329</v>
      </c>
      <c r="D1973" t="s">
        <v>2040</v>
      </c>
      <c r="E1973" t="s">
        <v>4391</v>
      </c>
      <c r="F1973">
        <v>8410261111056</v>
      </c>
      <c r="G1973" t="s">
        <v>4392</v>
      </c>
      <c r="I1973">
        <v>29.22</v>
      </c>
      <c r="K1973">
        <v>29.22</v>
      </c>
      <c r="L1973">
        <v>2</v>
      </c>
      <c r="M1973" t="s">
        <v>203</v>
      </c>
      <c r="N1973">
        <v>1</v>
      </c>
      <c r="O1973" s="28">
        <v>44785</v>
      </c>
      <c r="P1973" t="s">
        <v>231</v>
      </c>
      <c r="R1973">
        <v>26.5</v>
      </c>
      <c r="S1973">
        <v>16</v>
      </c>
      <c r="T1973">
        <v>20240523</v>
      </c>
      <c r="U1973">
        <v>20250131</v>
      </c>
      <c r="V1973">
        <v>50202203</v>
      </c>
      <c r="W1973" t="s">
        <v>2043</v>
      </c>
    </row>
    <row r="1974" spans="1:23" x14ac:dyDescent="0.25">
      <c r="A1974" t="s">
        <v>466</v>
      </c>
      <c r="B1974" t="s">
        <v>2052</v>
      </c>
      <c r="C1974" t="s">
        <v>416</v>
      </c>
      <c r="D1974" t="s">
        <v>2040</v>
      </c>
      <c r="E1974" t="s">
        <v>4393</v>
      </c>
      <c r="F1974">
        <v>8436014241733</v>
      </c>
      <c r="G1974" t="s">
        <v>4394</v>
      </c>
      <c r="I1974">
        <v>17786.560000000001</v>
      </c>
      <c r="K1974">
        <v>17786.560000000001</v>
      </c>
      <c r="L1974">
        <v>2</v>
      </c>
      <c r="M1974" t="s">
        <v>203</v>
      </c>
      <c r="N1974">
        <v>1</v>
      </c>
      <c r="O1974" s="28">
        <v>43081</v>
      </c>
      <c r="P1974" t="s">
        <v>231</v>
      </c>
      <c r="R1974">
        <v>26.5</v>
      </c>
      <c r="S1974">
        <v>16</v>
      </c>
      <c r="T1974">
        <v>20170814</v>
      </c>
      <c r="U1974">
        <v>20250131</v>
      </c>
      <c r="V1974">
        <v>50202203</v>
      </c>
      <c r="W1974" t="s">
        <v>2043</v>
      </c>
    </row>
    <row r="1975" spans="1:23" x14ac:dyDescent="0.25">
      <c r="A1975" t="s">
        <v>466</v>
      </c>
      <c r="B1975" t="s">
        <v>2052</v>
      </c>
      <c r="C1975" t="s">
        <v>416</v>
      </c>
      <c r="D1975" t="s">
        <v>2040</v>
      </c>
      <c r="E1975" t="s">
        <v>4395</v>
      </c>
      <c r="F1975">
        <v>8436014241689</v>
      </c>
      <c r="G1975" t="s">
        <v>4396</v>
      </c>
      <c r="I1975">
        <v>13177.87</v>
      </c>
      <c r="K1975">
        <v>13177.87</v>
      </c>
      <c r="L1975">
        <v>2</v>
      </c>
      <c r="M1975" t="s">
        <v>203</v>
      </c>
      <c r="N1975">
        <v>1</v>
      </c>
      <c r="O1975" s="28">
        <v>43077</v>
      </c>
      <c r="P1975" t="s">
        <v>231</v>
      </c>
      <c r="R1975">
        <v>26.5</v>
      </c>
      <c r="S1975">
        <v>16</v>
      </c>
      <c r="T1975">
        <v>20240513</v>
      </c>
      <c r="U1975">
        <v>20250131</v>
      </c>
      <c r="V1975">
        <v>50202203</v>
      </c>
      <c r="W1975" t="s">
        <v>2043</v>
      </c>
    </row>
    <row r="1976" spans="1:23" x14ac:dyDescent="0.25">
      <c r="A1976" t="s">
        <v>466</v>
      </c>
      <c r="B1976" t="s">
        <v>2052</v>
      </c>
      <c r="C1976" t="s">
        <v>416</v>
      </c>
      <c r="D1976" t="s">
        <v>2040</v>
      </c>
      <c r="E1976" t="s">
        <v>4397</v>
      </c>
      <c r="F1976">
        <v>8436014241634</v>
      </c>
      <c r="G1976" t="s">
        <v>4398</v>
      </c>
      <c r="I1976">
        <v>11857.71</v>
      </c>
      <c r="K1976">
        <v>11857.71</v>
      </c>
      <c r="L1976">
        <v>2</v>
      </c>
      <c r="M1976" t="s">
        <v>203</v>
      </c>
      <c r="N1976">
        <v>1</v>
      </c>
      <c r="O1976" s="28">
        <v>44342</v>
      </c>
      <c r="P1976" t="s">
        <v>231</v>
      </c>
      <c r="R1976">
        <v>26.5</v>
      </c>
      <c r="S1976">
        <v>16</v>
      </c>
      <c r="T1976">
        <v>20240513</v>
      </c>
      <c r="U1976">
        <v>20250131</v>
      </c>
      <c r="V1976">
        <v>50202203</v>
      </c>
      <c r="W1976" t="s">
        <v>2043</v>
      </c>
    </row>
    <row r="1977" spans="1:23" x14ac:dyDescent="0.25">
      <c r="A1977" t="s">
        <v>466</v>
      </c>
      <c r="B1977" t="s">
        <v>2870</v>
      </c>
      <c r="C1977" t="s">
        <v>413</v>
      </c>
      <c r="D1977" t="s">
        <v>2040</v>
      </c>
      <c r="E1977" t="s">
        <v>4399</v>
      </c>
      <c r="F1977">
        <v>7502219321790</v>
      </c>
      <c r="G1977" t="s">
        <v>4400</v>
      </c>
      <c r="I1977">
        <v>480</v>
      </c>
      <c r="K1977">
        <v>480</v>
      </c>
      <c r="L1977">
        <v>2</v>
      </c>
      <c r="M1977" t="s">
        <v>203</v>
      </c>
      <c r="N1977">
        <v>1</v>
      </c>
      <c r="O1977" s="28">
        <v>42018</v>
      </c>
      <c r="P1977" t="s">
        <v>231</v>
      </c>
      <c r="R1977">
        <v>26.5</v>
      </c>
      <c r="S1977">
        <v>16</v>
      </c>
      <c r="T1977">
        <v>20110901</v>
      </c>
      <c r="U1977">
        <v>20250131</v>
      </c>
      <c r="V1977">
        <v>50202203</v>
      </c>
      <c r="W1977" t="s">
        <v>2043</v>
      </c>
    </row>
    <row r="1978" spans="1:23" x14ac:dyDescent="0.25">
      <c r="A1978" t="s">
        <v>466</v>
      </c>
      <c r="B1978" t="s">
        <v>2870</v>
      </c>
      <c r="C1978" t="s">
        <v>413</v>
      </c>
      <c r="D1978" t="s">
        <v>2040</v>
      </c>
      <c r="E1978" t="s">
        <v>4401</v>
      </c>
      <c r="F1978">
        <v>7502219322117</v>
      </c>
      <c r="G1978" t="s">
        <v>4402</v>
      </c>
      <c r="I1978">
        <v>480</v>
      </c>
      <c r="K1978">
        <v>480</v>
      </c>
      <c r="L1978">
        <v>2</v>
      </c>
      <c r="M1978" t="s">
        <v>203</v>
      </c>
      <c r="N1978">
        <v>1</v>
      </c>
      <c r="O1978" s="28">
        <v>41695</v>
      </c>
      <c r="P1978" t="s">
        <v>231</v>
      </c>
      <c r="R1978">
        <v>26.5</v>
      </c>
      <c r="S1978">
        <v>16</v>
      </c>
      <c r="T1978">
        <v>20121023</v>
      </c>
      <c r="U1978">
        <v>20250131</v>
      </c>
    </row>
    <row r="1979" spans="1:23" x14ac:dyDescent="0.25">
      <c r="A1979" t="s">
        <v>466</v>
      </c>
      <c r="B1979" t="s">
        <v>2870</v>
      </c>
      <c r="C1979" t="s">
        <v>413</v>
      </c>
      <c r="D1979" t="s">
        <v>2040</v>
      </c>
      <c r="E1979" t="s">
        <v>4403</v>
      </c>
      <c r="F1979">
        <v>8437011601124</v>
      </c>
      <c r="G1979" t="s">
        <v>4404</v>
      </c>
      <c r="I1979">
        <v>480</v>
      </c>
      <c r="K1979">
        <v>480</v>
      </c>
      <c r="L1979">
        <v>2</v>
      </c>
      <c r="M1979" t="s">
        <v>203</v>
      </c>
      <c r="N1979">
        <v>1</v>
      </c>
      <c r="O1979" s="28">
        <v>41992</v>
      </c>
      <c r="P1979" t="s">
        <v>231</v>
      </c>
      <c r="R1979">
        <v>26.5</v>
      </c>
      <c r="S1979">
        <v>16</v>
      </c>
      <c r="T1979">
        <v>20140210</v>
      </c>
      <c r="U1979">
        <v>20250131</v>
      </c>
      <c r="V1979">
        <v>50202200</v>
      </c>
      <c r="W1979" t="s">
        <v>1556</v>
      </c>
    </row>
    <row r="1980" spans="1:23" x14ac:dyDescent="0.25">
      <c r="A1980" t="s">
        <v>466</v>
      </c>
      <c r="B1980" t="s">
        <v>2870</v>
      </c>
      <c r="C1980" t="s">
        <v>413</v>
      </c>
      <c r="D1980" t="s">
        <v>2040</v>
      </c>
      <c r="E1980" t="s">
        <v>4405</v>
      </c>
      <c r="F1980">
        <v>8437011601414</v>
      </c>
      <c r="G1980" t="s">
        <v>4406</v>
      </c>
      <c r="I1980">
        <v>960.47</v>
      </c>
      <c r="K1980">
        <v>960.47</v>
      </c>
      <c r="L1980">
        <v>2</v>
      </c>
      <c r="M1980" t="s">
        <v>203</v>
      </c>
      <c r="N1980">
        <v>1</v>
      </c>
      <c r="O1980" s="28">
        <v>42369</v>
      </c>
      <c r="P1980" t="s">
        <v>231</v>
      </c>
      <c r="R1980">
        <v>26.5</v>
      </c>
      <c r="S1980">
        <v>16</v>
      </c>
      <c r="T1980">
        <v>20150306</v>
      </c>
      <c r="U1980">
        <v>20250131</v>
      </c>
    </row>
    <row r="1981" spans="1:23" x14ac:dyDescent="0.25">
      <c r="A1981" t="s">
        <v>466</v>
      </c>
      <c r="B1981" t="s">
        <v>2870</v>
      </c>
      <c r="C1981" t="s">
        <v>413</v>
      </c>
      <c r="D1981" t="s">
        <v>2040</v>
      </c>
      <c r="E1981" t="s">
        <v>4407</v>
      </c>
      <c r="F1981">
        <v>8437011601216</v>
      </c>
      <c r="G1981" t="s">
        <v>4408</v>
      </c>
      <c r="I1981">
        <v>480</v>
      </c>
      <c r="K1981">
        <v>480</v>
      </c>
      <c r="L1981">
        <v>2</v>
      </c>
      <c r="M1981" t="s">
        <v>203</v>
      </c>
      <c r="N1981">
        <v>1</v>
      </c>
      <c r="O1981" s="28">
        <v>42282</v>
      </c>
      <c r="P1981" t="s">
        <v>231</v>
      </c>
      <c r="R1981">
        <v>26.5</v>
      </c>
      <c r="S1981">
        <v>16</v>
      </c>
      <c r="T1981">
        <v>20150306</v>
      </c>
      <c r="U1981">
        <v>20250131</v>
      </c>
    </row>
    <row r="1982" spans="1:23" x14ac:dyDescent="0.25">
      <c r="A1982" t="s">
        <v>466</v>
      </c>
      <c r="B1982" t="s">
        <v>2870</v>
      </c>
      <c r="C1982" t="s">
        <v>413</v>
      </c>
      <c r="D1982" t="s">
        <v>2040</v>
      </c>
      <c r="E1982" t="s">
        <v>4409</v>
      </c>
      <c r="F1982">
        <v>8437011601278</v>
      </c>
      <c r="G1982" t="s">
        <v>4410</v>
      </c>
      <c r="I1982">
        <v>490.12</v>
      </c>
      <c r="K1982">
        <v>490.12</v>
      </c>
      <c r="L1982">
        <v>2</v>
      </c>
      <c r="M1982" t="s">
        <v>203</v>
      </c>
      <c r="N1982">
        <v>1</v>
      </c>
      <c r="O1982" s="28">
        <v>43826</v>
      </c>
      <c r="P1982" t="s">
        <v>231</v>
      </c>
      <c r="R1982">
        <v>26.5</v>
      </c>
      <c r="S1982">
        <v>16</v>
      </c>
      <c r="T1982">
        <v>20170104</v>
      </c>
      <c r="U1982">
        <v>20250131</v>
      </c>
      <c r="V1982">
        <v>50202203</v>
      </c>
      <c r="W1982" t="s">
        <v>2043</v>
      </c>
    </row>
    <row r="1983" spans="1:23" x14ac:dyDescent="0.25">
      <c r="A1983" t="s">
        <v>466</v>
      </c>
      <c r="B1983" t="s">
        <v>2870</v>
      </c>
      <c r="C1983" t="s">
        <v>413</v>
      </c>
      <c r="D1983" t="s">
        <v>2040</v>
      </c>
      <c r="E1983" t="s">
        <v>4411</v>
      </c>
      <c r="F1983">
        <v>8437011601513</v>
      </c>
      <c r="G1983" t="s">
        <v>4412</v>
      </c>
      <c r="I1983">
        <v>511.54</v>
      </c>
      <c r="K1983">
        <v>511.54</v>
      </c>
      <c r="L1983">
        <v>2</v>
      </c>
      <c r="M1983" t="s">
        <v>203</v>
      </c>
      <c r="N1983">
        <v>1</v>
      </c>
      <c r="O1983" s="28">
        <v>44195</v>
      </c>
      <c r="P1983" t="s">
        <v>231</v>
      </c>
      <c r="R1983">
        <v>30</v>
      </c>
      <c r="S1983">
        <v>16</v>
      </c>
      <c r="T1983">
        <v>20170622</v>
      </c>
      <c r="U1983">
        <v>20250131</v>
      </c>
      <c r="V1983">
        <v>50202203</v>
      </c>
      <c r="W1983" t="s">
        <v>2043</v>
      </c>
    </row>
    <row r="1984" spans="1:23" x14ac:dyDescent="0.25">
      <c r="A1984" t="s">
        <v>466</v>
      </c>
      <c r="B1984" t="s">
        <v>2870</v>
      </c>
      <c r="C1984" t="s">
        <v>413</v>
      </c>
      <c r="D1984" t="s">
        <v>2040</v>
      </c>
      <c r="E1984" t="s">
        <v>4413</v>
      </c>
      <c r="F1984">
        <v>8437011601650</v>
      </c>
      <c r="G1984" t="s">
        <v>4414</v>
      </c>
      <c r="I1984">
        <v>511.54</v>
      </c>
      <c r="K1984">
        <v>511.54</v>
      </c>
      <c r="L1984">
        <v>2</v>
      </c>
      <c r="M1984" t="s">
        <v>203</v>
      </c>
      <c r="N1984">
        <v>1</v>
      </c>
      <c r="O1984" s="28">
        <v>43479</v>
      </c>
      <c r="P1984" t="s">
        <v>231</v>
      </c>
      <c r="R1984">
        <v>30</v>
      </c>
      <c r="S1984">
        <v>16</v>
      </c>
      <c r="T1984">
        <v>20180130</v>
      </c>
      <c r="U1984">
        <v>20250131</v>
      </c>
      <c r="V1984">
        <v>50202203</v>
      </c>
      <c r="W1984" t="s">
        <v>2043</v>
      </c>
    </row>
    <row r="1985" spans="1:23" x14ac:dyDescent="0.25">
      <c r="A1985" t="s">
        <v>466</v>
      </c>
      <c r="B1985" t="s">
        <v>2870</v>
      </c>
      <c r="C1985" t="s">
        <v>413</v>
      </c>
      <c r="D1985" t="s">
        <v>2040</v>
      </c>
      <c r="E1985" t="s">
        <v>4415</v>
      </c>
      <c r="F1985">
        <v>8437011601797</v>
      </c>
      <c r="G1985" t="s">
        <v>4416</v>
      </c>
      <c r="I1985">
        <v>711.46</v>
      </c>
      <c r="K1985">
        <v>711.46</v>
      </c>
      <c r="L1985">
        <v>2</v>
      </c>
      <c r="M1985" t="s">
        <v>203</v>
      </c>
      <c r="N1985">
        <v>1</v>
      </c>
      <c r="O1985" s="28">
        <v>45420</v>
      </c>
      <c r="P1985" t="s">
        <v>231</v>
      </c>
      <c r="R1985">
        <v>26.5</v>
      </c>
      <c r="S1985">
        <v>16</v>
      </c>
      <c r="T1985">
        <v>20240523</v>
      </c>
      <c r="U1985">
        <v>20250131</v>
      </c>
      <c r="V1985">
        <v>50202203</v>
      </c>
      <c r="W1985" t="s">
        <v>2043</v>
      </c>
    </row>
    <row r="1986" spans="1:23" x14ac:dyDescent="0.25">
      <c r="A1986" t="s">
        <v>466</v>
      </c>
      <c r="B1986" t="s">
        <v>2870</v>
      </c>
      <c r="C1986" t="s">
        <v>413</v>
      </c>
      <c r="D1986" t="s">
        <v>2040</v>
      </c>
      <c r="E1986" t="s">
        <v>4417</v>
      </c>
      <c r="F1986">
        <v>8437011601919</v>
      </c>
      <c r="G1986" t="s">
        <v>4418</v>
      </c>
      <c r="I1986">
        <v>711.46</v>
      </c>
      <c r="K1986">
        <v>711.46</v>
      </c>
      <c r="L1986">
        <v>2</v>
      </c>
      <c r="M1986" t="s">
        <v>203</v>
      </c>
      <c r="N1986">
        <v>1</v>
      </c>
      <c r="O1986" s="28">
        <v>44412</v>
      </c>
      <c r="P1986" t="s">
        <v>231</v>
      </c>
      <c r="R1986">
        <v>26.5</v>
      </c>
      <c r="S1986">
        <v>16</v>
      </c>
      <c r="T1986">
        <v>20240513</v>
      </c>
      <c r="U1986">
        <v>20250131</v>
      </c>
      <c r="V1986">
        <v>50202203</v>
      </c>
      <c r="W1986" t="s">
        <v>2043</v>
      </c>
    </row>
    <row r="1987" spans="1:23" x14ac:dyDescent="0.25">
      <c r="A1987" t="s">
        <v>466</v>
      </c>
      <c r="B1987" t="s">
        <v>2870</v>
      </c>
      <c r="C1987" t="s">
        <v>413</v>
      </c>
      <c r="D1987" t="s">
        <v>2040</v>
      </c>
      <c r="E1987" t="s">
        <v>4419</v>
      </c>
      <c r="F1987">
        <v>8437019818104</v>
      </c>
      <c r="G1987" t="s">
        <v>4420</v>
      </c>
      <c r="I1987">
        <v>711.46</v>
      </c>
      <c r="K1987">
        <v>711.46</v>
      </c>
      <c r="L1987">
        <v>2</v>
      </c>
      <c r="M1987" t="s">
        <v>203</v>
      </c>
      <c r="N1987">
        <v>1</v>
      </c>
      <c r="O1987" s="28">
        <v>44769</v>
      </c>
      <c r="P1987" t="s">
        <v>201</v>
      </c>
      <c r="R1987">
        <v>26.5</v>
      </c>
      <c r="S1987">
        <v>16</v>
      </c>
      <c r="T1987">
        <v>20240523</v>
      </c>
      <c r="U1987">
        <v>20250131</v>
      </c>
      <c r="V1987">
        <v>50202203</v>
      </c>
      <c r="W1987" t="s">
        <v>2043</v>
      </c>
    </row>
    <row r="1988" spans="1:23" x14ac:dyDescent="0.25">
      <c r="A1988" t="s">
        <v>466</v>
      </c>
      <c r="B1988" t="s">
        <v>479</v>
      </c>
      <c r="C1988" t="s">
        <v>4421</v>
      </c>
      <c r="D1988" t="s">
        <v>4422</v>
      </c>
      <c r="E1988" t="s">
        <v>4423</v>
      </c>
      <c r="F1988">
        <v>1111111111111</v>
      </c>
      <c r="G1988" t="s">
        <v>4424</v>
      </c>
      <c r="I1988">
        <v>145000</v>
      </c>
      <c r="K1988">
        <v>145000</v>
      </c>
      <c r="L1988">
        <v>2</v>
      </c>
      <c r="M1988" t="s">
        <v>203</v>
      </c>
      <c r="N1988">
        <v>1</v>
      </c>
      <c r="O1988" s="28">
        <v>45446</v>
      </c>
      <c r="P1988" t="s">
        <v>201</v>
      </c>
      <c r="T1988">
        <v>20240227</v>
      </c>
      <c r="U1988">
        <v>20250131</v>
      </c>
      <c r="V1988">
        <v>25101500</v>
      </c>
      <c r="W1988" t="s">
        <v>4425</v>
      </c>
    </row>
    <row r="1989" spans="1:23" x14ac:dyDescent="0.25">
      <c r="A1989" t="s">
        <v>466</v>
      </c>
      <c r="B1989" t="s">
        <v>525</v>
      </c>
      <c r="C1989" t="s">
        <v>1876</v>
      </c>
      <c r="D1989" t="s">
        <v>4422</v>
      </c>
      <c r="E1989" t="s">
        <v>4426</v>
      </c>
      <c r="F1989">
        <v>160</v>
      </c>
      <c r="G1989" t="s">
        <v>4427</v>
      </c>
      <c r="I1989">
        <v>517</v>
      </c>
      <c r="K1989">
        <v>517</v>
      </c>
      <c r="L1989">
        <v>2</v>
      </c>
      <c r="M1989" t="s">
        <v>203</v>
      </c>
      <c r="N1989">
        <v>1</v>
      </c>
      <c r="O1989" s="28">
        <v>40968</v>
      </c>
      <c r="P1989" t="s">
        <v>201</v>
      </c>
      <c r="S1989">
        <v>16</v>
      </c>
      <c r="T1989">
        <v>20131125</v>
      </c>
      <c r="U1989">
        <v>20250131</v>
      </c>
      <c r="V1989">
        <v>80141605</v>
      </c>
      <c r="W1989" t="s">
        <v>894</v>
      </c>
    </row>
    <row r="1990" spans="1:23" x14ac:dyDescent="0.25">
      <c r="A1990" t="s">
        <v>466</v>
      </c>
      <c r="B1990" t="s">
        <v>479</v>
      </c>
      <c r="C1990" t="s">
        <v>4428</v>
      </c>
      <c r="D1990" t="s">
        <v>4422</v>
      </c>
      <c r="E1990" t="s">
        <v>4429</v>
      </c>
      <c r="F1990">
        <v>1111111111111</v>
      </c>
      <c r="G1990" t="s">
        <v>4430</v>
      </c>
      <c r="I1990">
        <v>1.6</v>
      </c>
      <c r="K1990">
        <v>1.6</v>
      </c>
      <c r="L1990">
        <v>2</v>
      </c>
      <c r="M1990" t="s">
        <v>203</v>
      </c>
      <c r="N1990">
        <v>1</v>
      </c>
      <c r="O1990" s="28">
        <v>40358</v>
      </c>
      <c r="P1990" t="s">
        <v>201</v>
      </c>
      <c r="S1990">
        <v>16</v>
      </c>
      <c r="T1990">
        <v>20100316</v>
      </c>
      <c r="U1990">
        <v>20250131</v>
      </c>
    </row>
    <row r="1991" spans="1:23" x14ac:dyDescent="0.25">
      <c r="A1991" t="s">
        <v>466</v>
      </c>
      <c r="B1991" t="s">
        <v>479</v>
      </c>
      <c r="C1991" t="s">
        <v>4428</v>
      </c>
      <c r="D1991" t="s">
        <v>4422</v>
      </c>
      <c r="E1991" t="s">
        <v>4431</v>
      </c>
      <c r="F1991">
        <v>1111111111111</v>
      </c>
      <c r="G1991" t="s">
        <v>4432</v>
      </c>
      <c r="I1991">
        <v>47968.13</v>
      </c>
      <c r="K1991">
        <v>47968.13</v>
      </c>
      <c r="L1991">
        <v>2</v>
      </c>
      <c r="M1991" t="s">
        <v>203</v>
      </c>
      <c r="N1991">
        <v>1</v>
      </c>
      <c r="O1991" s="28">
        <v>44561</v>
      </c>
      <c r="P1991" t="s">
        <v>201</v>
      </c>
      <c r="S1991">
        <v>16</v>
      </c>
      <c r="T1991">
        <v>20210101</v>
      </c>
      <c r="U1991">
        <v>20250131</v>
      </c>
    </row>
    <row r="1992" spans="1:23" x14ac:dyDescent="0.25">
      <c r="A1992" t="s">
        <v>466</v>
      </c>
      <c r="B1992" t="s">
        <v>479</v>
      </c>
      <c r="C1992" t="s">
        <v>4428</v>
      </c>
      <c r="D1992" t="s">
        <v>4422</v>
      </c>
      <c r="E1992" t="s">
        <v>4433</v>
      </c>
      <c r="F1992">
        <v>1111111111111</v>
      </c>
      <c r="G1992" t="s">
        <v>4434</v>
      </c>
      <c r="I1992">
        <v>463.53</v>
      </c>
      <c r="K1992">
        <v>463.53</v>
      </c>
      <c r="L1992">
        <v>2</v>
      </c>
      <c r="M1992" t="s">
        <v>203</v>
      </c>
      <c r="N1992">
        <v>1</v>
      </c>
      <c r="O1992" s="28">
        <v>45631</v>
      </c>
      <c r="P1992" t="s">
        <v>201</v>
      </c>
      <c r="S1992">
        <v>16</v>
      </c>
      <c r="T1992">
        <v>20140729</v>
      </c>
      <c r="U1992">
        <v>20250131</v>
      </c>
      <c r="V1992">
        <v>1010101</v>
      </c>
      <c r="W1992" t="s">
        <v>502</v>
      </c>
    </row>
    <row r="1993" spans="1:23" x14ac:dyDescent="0.25">
      <c r="A1993" t="s">
        <v>466</v>
      </c>
      <c r="B1993" t="s">
        <v>479</v>
      </c>
      <c r="C1993" t="s">
        <v>2600</v>
      </c>
      <c r="D1993" t="s">
        <v>4422</v>
      </c>
      <c r="E1993" t="s">
        <v>4435</v>
      </c>
      <c r="F1993">
        <v>1111111111111</v>
      </c>
      <c r="G1993" t="s">
        <v>4436</v>
      </c>
      <c r="I1993">
        <v>1500</v>
      </c>
      <c r="K1993">
        <v>1500</v>
      </c>
      <c r="L1993">
        <v>2</v>
      </c>
      <c r="M1993" t="s">
        <v>203</v>
      </c>
      <c r="N1993">
        <v>1</v>
      </c>
      <c r="O1993" s="28">
        <v>44925</v>
      </c>
      <c r="P1993" t="s">
        <v>201</v>
      </c>
      <c r="S1993">
        <v>16</v>
      </c>
      <c r="T1993">
        <v>20170104</v>
      </c>
      <c r="U1993">
        <v>20250131</v>
      </c>
      <c r="V1993">
        <v>1010101</v>
      </c>
      <c r="W1993" t="s">
        <v>502</v>
      </c>
    </row>
    <row r="1994" spans="1:23" x14ac:dyDescent="0.25">
      <c r="A1994" t="s">
        <v>466</v>
      </c>
      <c r="B1994" t="s">
        <v>479</v>
      </c>
      <c r="C1994" t="s">
        <v>4421</v>
      </c>
      <c r="D1994" t="s">
        <v>4422</v>
      </c>
      <c r="E1994" t="s">
        <v>4437</v>
      </c>
      <c r="F1994">
        <v>1111111111111</v>
      </c>
      <c r="G1994" t="s">
        <v>4438</v>
      </c>
      <c r="I1994">
        <v>1</v>
      </c>
      <c r="K1994">
        <v>1</v>
      </c>
      <c r="L1994">
        <v>2</v>
      </c>
      <c r="M1994" t="s">
        <v>203</v>
      </c>
      <c r="N1994">
        <v>1</v>
      </c>
      <c r="O1994" s="28">
        <v>41239</v>
      </c>
      <c r="P1994" t="s">
        <v>201</v>
      </c>
      <c r="S1994">
        <v>16</v>
      </c>
      <c r="T1994">
        <v>20061129</v>
      </c>
      <c r="U1994">
        <v>20250131</v>
      </c>
    </row>
    <row r="1995" spans="1:23" x14ac:dyDescent="0.25">
      <c r="A1995" t="s">
        <v>466</v>
      </c>
      <c r="B1995" t="s">
        <v>1734</v>
      </c>
      <c r="C1995" t="s">
        <v>4439</v>
      </c>
      <c r="D1995" t="s">
        <v>4422</v>
      </c>
      <c r="E1995" t="s">
        <v>4440</v>
      </c>
      <c r="F1995">
        <v>8437008865102</v>
      </c>
      <c r="G1995" t="s">
        <v>4441</v>
      </c>
      <c r="I1995">
        <v>195</v>
      </c>
      <c r="K1995">
        <v>195</v>
      </c>
      <c r="L1995">
        <v>2</v>
      </c>
      <c r="M1995" t="s">
        <v>203</v>
      </c>
      <c r="N1995">
        <v>1</v>
      </c>
      <c r="P1995" t="s">
        <v>231</v>
      </c>
      <c r="R1995">
        <v>26.5</v>
      </c>
      <c r="S1995">
        <v>16</v>
      </c>
      <c r="T1995">
        <v>20191204</v>
      </c>
      <c r="U1995">
        <v>20250131</v>
      </c>
      <c r="V1995">
        <v>50202203</v>
      </c>
      <c r="W1995" t="s">
        <v>2043</v>
      </c>
    </row>
    <row r="1996" spans="1:23" x14ac:dyDescent="0.25">
      <c r="A1996" t="s">
        <v>466</v>
      </c>
      <c r="B1996" t="s">
        <v>1734</v>
      </c>
      <c r="C1996" t="s">
        <v>4442</v>
      </c>
      <c r="D1996" t="s">
        <v>4422</v>
      </c>
      <c r="E1996" t="s">
        <v>4443</v>
      </c>
      <c r="F1996">
        <v>8437008865041</v>
      </c>
      <c r="G1996" t="s">
        <v>4444</v>
      </c>
      <c r="I1996">
        <v>195</v>
      </c>
      <c r="K1996">
        <v>195</v>
      </c>
      <c r="L1996">
        <v>2</v>
      </c>
      <c r="M1996" t="s">
        <v>203</v>
      </c>
      <c r="N1996">
        <v>1</v>
      </c>
      <c r="P1996" t="s">
        <v>201</v>
      </c>
      <c r="R1996">
        <v>26.5</v>
      </c>
      <c r="S1996">
        <v>16</v>
      </c>
      <c r="T1996">
        <v>20191204</v>
      </c>
      <c r="U1996">
        <v>20250131</v>
      </c>
      <c r="V1996">
        <v>50202203</v>
      </c>
      <c r="W1996" t="s">
        <v>2043</v>
      </c>
    </row>
    <row r="1997" spans="1:23" x14ac:dyDescent="0.25">
      <c r="A1997" t="s">
        <v>466</v>
      </c>
      <c r="B1997" t="s">
        <v>1734</v>
      </c>
      <c r="C1997" t="s">
        <v>4439</v>
      </c>
      <c r="D1997" t="s">
        <v>4422</v>
      </c>
      <c r="E1997" t="s">
        <v>4445</v>
      </c>
      <c r="F1997">
        <v>8437008865010</v>
      </c>
      <c r="G1997" t="s">
        <v>4446</v>
      </c>
      <c r="I1997">
        <v>195</v>
      </c>
      <c r="K1997">
        <v>195</v>
      </c>
      <c r="L1997">
        <v>2</v>
      </c>
      <c r="M1997" t="s">
        <v>203</v>
      </c>
      <c r="N1997">
        <v>1</v>
      </c>
      <c r="P1997" t="s">
        <v>231</v>
      </c>
      <c r="R1997">
        <v>26.5</v>
      </c>
      <c r="S1997">
        <v>16</v>
      </c>
      <c r="T1997">
        <v>20191204</v>
      </c>
      <c r="U1997">
        <v>20250131</v>
      </c>
      <c r="V1997">
        <v>50202203</v>
      </c>
      <c r="W1997" t="s">
        <v>2043</v>
      </c>
    </row>
    <row r="1998" spans="1:23" x14ac:dyDescent="0.25">
      <c r="A1998" t="s">
        <v>466</v>
      </c>
      <c r="B1998" t="s">
        <v>1734</v>
      </c>
      <c r="C1998" t="s">
        <v>4439</v>
      </c>
      <c r="D1998" t="s">
        <v>4422</v>
      </c>
      <c r="E1998" t="s">
        <v>4447</v>
      </c>
      <c r="F1998">
        <v>8437008865027</v>
      </c>
      <c r="G1998" t="s">
        <v>4448</v>
      </c>
      <c r="I1998">
        <v>195</v>
      </c>
      <c r="K1998">
        <v>195</v>
      </c>
      <c r="L1998">
        <v>2</v>
      </c>
      <c r="M1998" t="s">
        <v>203</v>
      </c>
      <c r="N1998">
        <v>1</v>
      </c>
      <c r="P1998" t="s">
        <v>231</v>
      </c>
      <c r="R1998">
        <v>30</v>
      </c>
      <c r="S1998">
        <v>16</v>
      </c>
      <c r="T1998">
        <v>20191204</v>
      </c>
      <c r="U1998">
        <v>20250131</v>
      </c>
      <c r="V1998">
        <v>50202203</v>
      </c>
      <c r="W1998" t="s">
        <v>2043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LP Alianza</vt:lpstr>
      <vt:lpstr>L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RLozano</dc:creator>
  <cp:lastModifiedBy>Jannet Flores</cp:lastModifiedBy>
  <dcterms:created xsi:type="dcterms:W3CDTF">2019-04-16T14:52:08Z</dcterms:created>
  <dcterms:modified xsi:type="dcterms:W3CDTF">2024-12-13T23:35:51Z</dcterms:modified>
</cp:coreProperties>
</file>