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rinter-my.sharepoint.com/personal/amolina_marinter_com_mx/Documents/EUROPEA 2020-2021/EUROPEA 2022/HOJA DE COSTOS 2022/ALTAS SELECCION COLLECTION VIA SANTA FE/"/>
    </mc:Choice>
  </mc:AlternateContent>
  <xr:revisionPtr revIDLastSave="150" documentId="8_{AED47177-8B11-4FAC-A1FB-21B44BE7A1F6}" xr6:coauthVersionLast="47" xr6:coauthVersionMax="47" xr10:uidLastSave="{606B43FA-50EE-410C-B2F3-8A15721B1CB9}"/>
  <bookViews>
    <workbookView xWindow="-108" yWindow="-108" windowWidth="23256" windowHeight="12576" tabRatio="239" xr2:uid="{00000000-000D-0000-FFFF-FFFF00000000}"/>
  </bookViews>
  <sheets>
    <sheet name="Costos y Precios Retail" sheetId="1" r:id="rId1"/>
  </sheets>
  <definedNames>
    <definedName name="_xlnm._FilterDatabase" localSheetId="0" hidden="1">'Costos y Precios Retail'!$B$11:$T$211</definedName>
    <definedName name="_xlnm.Print_Titles" localSheetId="0">'Costos y Precios Retail'!$1:$11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11" i="1" l="1"/>
  <c r="P211" i="1"/>
  <c r="M211" i="1"/>
  <c r="O211" i="1" s="1"/>
  <c r="L211" i="1"/>
  <c r="I211" i="1"/>
  <c r="B211" i="1"/>
  <c r="S210" i="1"/>
  <c r="Q210" i="1"/>
  <c r="P210" i="1"/>
  <c r="M210" i="1"/>
  <c r="O210" i="1" s="1"/>
  <c r="L210" i="1"/>
  <c r="I210" i="1"/>
  <c r="B210" i="1"/>
  <c r="S209" i="1"/>
  <c r="Q209" i="1"/>
  <c r="P209" i="1"/>
  <c r="M209" i="1"/>
  <c r="R209" i="1" s="1"/>
  <c r="L209" i="1"/>
  <c r="I209" i="1"/>
  <c r="B209" i="1"/>
  <c r="S208" i="1"/>
  <c r="Q208" i="1"/>
  <c r="P208" i="1"/>
  <c r="M208" i="1"/>
  <c r="O208" i="1" s="1"/>
  <c r="L208" i="1"/>
  <c r="I208" i="1"/>
  <c r="B208" i="1"/>
  <c r="S207" i="1"/>
  <c r="Q207" i="1"/>
  <c r="P207" i="1"/>
  <c r="M207" i="1"/>
  <c r="L207" i="1"/>
  <c r="I207" i="1"/>
  <c r="B207" i="1"/>
  <c r="S206" i="1"/>
  <c r="Q206" i="1"/>
  <c r="P206" i="1"/>
  <c r="M206" i="1"/>
  <c r="R206" i="1" s="1"/>
  <c r="L206" i="1"/>
  <c r="I206" i="1"/>
  <c r="B206" i="1"/>
  <c r="S205" i="1"/>
  <c r="Q205" i="1"/>
  <c r="P205" i="1"/>
  <c r="M205" i="1"/>
  <c r="R205" i="1" s="1"/>
  <c r="L205" i="1"/>
  <c r="I205" i="1"/>
  <c r="B205" i="1"/>
  <c r="S204" i="1"/>
  <c r="Q204" i="1"/>
  <c r="P204" i="1"/>
  <c r="M204" i="1"/>
  <c r="O204" i="1" s="1"/>
  <c r="L204" i="1"/>
  <c r="I204" i="1"/>
  <c r="B204" i="1"/>
  <c r="S203" i="1"/>
  <c r="Q203" i="1"/>
  <c r="P203" i="1"/>
  <c r="M203" i="1"/>
  <c r="R203" i="1" s="1"/>
  <c r="L203" i="1"/>
  <c r="I203" i="1"/>
  <c r="B203" i="1"/>
  <c r="S202" i="1"/>
  <c r="Q202" i="1"/>
  <c r="P202" i="1"/>
  <c r="M202" i="1"/>
  <c r="O202" i="1" s="1"/>
  <c r="L202" i="1"/>
  <c r="I202" i="1"/>
  <c r="B202" i="1"/>
  <c r="S201" i="1"/>
  <c r="Q201" i="1"/>
  <c r="P201" i="1"/>
  <c r="M201" i="1"/>
  <c r="R201" i="1" s="1"/>
  <c r="L201" i="1"/>
  <c r="I201" i="1"/>
  <c r="B201" i="1"/>
  <c r="S200" i="1"/>
  <c r="Q200" i="1"/>
  <c r="P200" i="1"/>
  <c r="M200" i="1"/>
  <c r="O200" i="1" s="1"/>
  <c r="L200" i="1"/>
  <c r="I200" i="1"/>
  <c r="B200" i="1"/>
  <c r="S199" i="1"/>
  <c r="Q199" i="1"/>
  <c r="P199" i="1"/>
  <c r="M199" i="1"/>
  <c r="R199" i="1" s="1"/>
  <c r="L199" i="1"/>
  <c r="I199" i="1"/>
  <c r="B199" i="1"/>
  <c r="S198" i="1"/>
  <c r="Q198" i="1"/>
  <c r="P198" i="1"/>
  <c r="M198" i="1"/>
  <c r="R198" i="1" s="1"/>
  <c r="L198" i="1"/>
  <c r="I198" i="1"/>
  <c r="B198" i="1"/>
  <c r="S197" i="1"/>
  <c r="Q197" i="1"/>
  <c r="P197" i="1"/>
  <c r="M197" i="1"/>
  <c r="R197" i="1" s="1"/>
  <c r="L197" i="1"/>
  <c r="I197" i="1"/>
  <c r="B197" i="1"/>
  <c r="S196" i="1"/>
  <c r="Q196" i="1"/>
  <c r="P196" i="1"/>
  <c r="M196" i="1"/>
  <c r="L196" i="1"/>
  <c r="I196" i="1"/>
  <c r="B196" i="1"/>
  <c r="S195" i="1"/>
  <c r="Q195" i="1"/>
  <c r="P195" i="1"/>
  <c r="M195" i="1"/>
  <c r="R195" i="1" s="1"/>
  <c r="L195" i="1"/>
  <c r="I195" i="1"/>
  <c r="B195" i="1"/>
  <c r="S194" i="1"/>
  <c r="Q194" i="1"/>
  <c r="P194" i="1"/>
  <c r="M194" i="1"/>
  <c r="O194" i="1" s="1"/>
  <c r="L194" i="1"/>
  <c r="I194" i="1"/>
  <c r="B194" i="1"/>
  <c r="S193" i="1"/>
  <c r="Q193" i="1"/>
  <c r="P193" i="1"/>
  <c r="M193" i="1"/>
  <c r="R193" i="1" s="1"/>
  <c r="L193" i="1"/>
  <c r="I193" i="1"/>
  <c r="B193" i="1"/>
  <c r="S192" i="1"/>
  <c r="Q192" i="1"/>
  <c r="P192" i="1"/>
  <c r="M192" i="1"/>
  <c r="R192" i="1" s="1"/>
  <c r="L192" i="1"/>
  <c r="I192" i="1"/>
  <c r="B192" i="1"/>
  <c r="S191" i="1"/>
  <c r="Q191" i="1"/>
  <c r="P191" i="1"/>
  <c r="M191" i="1"/>
  <c r="O191" i="1" s="1"/>
  <c r="L191" i="1"/>
  <c r="I191" i="1"/>
  <c r="B191" i="1"/>
  <c r="S190" i="1"/>
  <c r="Q190" i="1"/>
  <c r="P190" i="1"/>
  <c r="M190" i="1"/>
  <c r="O190" i="1" s="1"/>
  <c r="L190" i="1"/>
  <c r="I190" i="1"/>
  <c r="B190" i="1"/>
  <c r="S189" i="1"/>
  <c r="Q189" i="1"/>
  <c r="P189" i="1"/>
  <c r="M189" i="1"/>
  <c r="R189" i="1" s="1"/>
  <c r="L189" i="1"/>
  <c r="I189" i="1"/>
  <c r="B189" i="1"/>
  <c r="S188" i="1"/>
  <c r="Q188" i="1"/>
  <c r="P188" i="1"/>
  <c r="M188" i="1"/>
  <c r="R188" i="1" s="1"/>
  <c r="L188" i="1"/>
  <c r="I188" i="1"/>
  <c r="B188" i="1"/>
  <c r="S187" i="1"/>
  <c r="Q187" i="1"/>
  <c r="P187" i="1"/>
  <c r="M187" i="1"/>
  <c r="R187" i="1" s="1"/>
  <c r="L187" i="1"/>
  <c r="I187" i="1"/>
  <c r="B187" i="1"/>
  <c r="S186" i="1"/>
  <c r="Q186" i="1"/>
  <c r="P186" i="1"/>
  <c r="M186" i="1"/>
  <c r="O186" i="1" s="1"/>
  <c r="L186" i="1"/>
  <c r="I186" i="1"/>
  <c r="B186" i="1"/>
  <c r="S185" i="1"/>
  <c r="Q185" i="1"/>
  <c r="P185" i="1"/>
  <c r="M185" i="1"/>
  <c r="O185" i="1" s="1"/>
  <c r="L185" i="1"/>
  <c r="I185" i="1"/>
  <c r="B185" i="1"/>
  <c r="S184" i="1"/>
  <c r="Q184" i="1"/>
  <c r="P184" i="1"/>
  <c r="M184" i="1"/>
  <c r="O184" i="1" s="1"/>
  <c r="L184" i="1"/>
  <c r="I184" i="1"/>
  <c r="B184" i="1"/>
  <c r="S183" i="1"/>
  <c r="Q183" i="1"/>
  <c r="P183" i="1"/>
  <c r="M183" i="1"/>
  <c r="R183" i="1" s="1"/>
  <c r="L183" i="1"/>
  <c r="I183" i="1"/>
  <c r="B183" i="1"/>
  <c r="S182" i="1"/>
  <c r="Q182" i="1"/>
  <c r="P182" i="1"/>
  <c r="M182" i="1"/>
  <c r="O182" i="1" s="1"/>
  <c r="L182" i="1"/>
  <c r="I182" i="1"/>
  <c r="B182" i="1"/>
  <c r="S181" i="1"/>
  <c r="Q181" i="1"/>
  <c r="P181" i="1"/>
  <c r="M181" i="1"/>
  <c r="R181" i="1" s="1"/>
  <c r="L181" i="1"/>
  <c r="I181" i="1"/>
  <c r="B181" i="1"/>
  <c r="S180" i="1"/>
  <c r="Q180" i="1"/>
  <c r="P180" i="1"/>
  <c r="M180" i="1"/>
  <c r="R180" i="1" s="1"/>
  <c r="L180" i="1"/>
  <c r="I180" i="1"/>
  <c r="B180" i="1"/>
  <c r="S179" i="1"/>
  <c r="Q179" i="1"/>
  <c r="P179" i="1"/>
  <c r="M179" i="1"/>
  <c r="R179" i="1" s="1"/>
  <c r="L179" i="1"/>
  <c r="I179" i="1"/>
  <c r="B179" i="1"/>
  <c r="S178" i="1"/>
  <c r="Q178" i="1"/>
  <c r="P178" i="1"/>
  <c r="M178" i="1"/>
  <c r="O178" i="1" s="1"/>
  <c r="L178" i="1"/>
  <c r="I178" i="1"/>
  <c r="B178" i="1"/>
  <c r="S177" i="1"/>
  <c r="Q177" i="1"/>
  <c r="P177" i="1"/>
  <c r="M177" i="1"/>
  <c r="R177" i="1" s="1"/>
  <c r="L177" i="1"/>
  <c r="I177" i="1"/>
  <c r="B177" i="1"/>
  <c r="S176" i="1"/>
  <c r="Q176" i="1"/>
  <c r="P176" i="1"/>
  <c r="M176" i="1"/>
  <c r="R176" i="1" s="1"/>
  <c r="L176" i="1"/>
  <c r="I176" i="1"/>
  <c r="B176" i="1"/>
  <c r="S175" i="1"/>
  <c r="Q175" i="1"/>
  <c r="P175" i="1"/>
  <c r="M175" i="1"/>
  <c r="R175" i="1" s="1"/>
  <c r="L175" i="1"/>
  <c r="I175" i="1"/>
  <c r="B175" i="1"/>
  <c r="S174" i="1"/>
  <c r="Q174" i="1"/>
  <c r="P174" i="1"/>
  <c r="M174" i="1"/>
  <c r="O174" i="1" s="1"/>
  <c r="L174" i="1"/>
  <c r="I174" i="1"/>
  <c r="B174" i="1"/>
  <c r="S173" i="1"/>
  <c r="Q173" i="1"/>
  <c r="P173" i="1"/>
  <c r="M173" i="1"/>
  <c r="R173" i="1" s="1"/>
  <c r="L173" i="1"/>
  <c r="I173" i="1"/>
  <c r="B173" i="1"/>
  <c r="S172" i="1"/>
  <c r="Q172" i="1"/>
  <c r="P172" i="1"/>
  <c r="M172" i="1"/>
  <c r="R172" i="1" s="1"/>
  <c r="L172" i="1"/>
  <c r="I172" i="1"/>
  <c r="B172" i="1"/>
  <c r="S171" i="1"/>
  <c r="Q171" i="1"/>
  <c r="P171" i="1"/>
  <c r="M171" i="1"/>
  <c r="R171" i="1" s="1"/>
  <c r="L171" i="1"/>
  <c r="I171" i="1"/>
  <c r="B171" i="1"/>
  <c r="S170" i="1"/>
  <c r="Q170" i="1"/>
  <c r="P170" i="1"/>
  <c r="M170" i="1"/>
  <c r="O170" i="1" s="1"/>
  <c r="L170" i="1"/>
  <c r="I170" i="1"/>
  <c r="B170" i="1"/>
  <c r="S169" i="1"/>
  <c r="Q169" i="1"/>
  <c r="P169" i="1"/>
  <c r="M169" i="1"/>
  <c r="R169" i="1" s="1"/>
  <c r="L169" i="1"/>
  <c r="I169" i="1"/>
  <c r="B169" i="1"/>
  <c r="S168" i="1"/>
  <c r="Q168" i="1"/>
  <c r="P168" i="1"/>
  <c r="M168" i="1"/>
  <c r="R168" i="1" s="1"/>
  <c r="L168" i="1"/>
  <c r="I168" i="1"/>
  <c r="B168" i="1"/>
  <c r="S167" i="1"/>
  <c r="Q167" i="1"/>
  <c r="P167" i="1"/>
  <c r="M167" i="1"/>
  <c r="R167" i="1" s="1"/>
  <c r="L167" i="1"/>
  <c r="I167" i="1"/>
  <c r="B167" i="1"/>
  <c r="S166" i="1"/>
  <c r="Q166" i="1"/>
  <c r="P166" i="1"/>
  <c r="M166" i="1"/>
  <c r="O166" i="1" s="1"/>
  <c r="L166" i="1"/>
  <c r="I166" i="1"/>
  <c r="B166" i="1"/>
  <c r="S165" i="1"/>
  <c r="Q165" i="1"/>
  <c r="P165" i="1"/>
  <c r="M165" i="1"/>
  <c r="R165" i="1" s="1"/>
  <c r="L165" i="1"/>
  <c r="I165" i="1"/>
  <c r="B165" i="1"/>
  <c r="S164" i="1"/>
  <c r="Q164" i="1"/>
  <c r="P164" i="1"/>
  <c r="M164" i="1"/>
  <c r="R164" i="1" s="1"/>
  <c r="L164" i="1"/>
  <c r="I164" i="1"/>
  <c r="B164" i="1"/>
  <c r="S163" i="1"/>
  <c r="Q163" i="1"/>
  <c r="P163" i="1"/>
  <c r="M163" i="1"/>
  <c r="R163" i="1" s="1"/>
  <c r="L163" i="1"/>
  <c r="I163" i="1"/>
  <c r="B163" i="1"/>
  <c r="S162" i="1"/>
  <c r="Q162" i="1"/>
  <c r="P162" i="1"/>
  <c r="M162" i="1"/>
  <c r="O162" i="1" s="1"/>
  <c r="L162" i="1"/>
  <c r="I162" i="1"/>
  <c r="B162" i="1"/>
  <c r="S161" i="1"/>
  <c r="Q161" i="1"/>
  <c r="P161" i="1"/>
  <c r="M161" i="1"/>
  <c r="R161" i="1" s="1"/>
  <c r="L161" i="1"/>
  <c r="I161" i="1"/>
  <c r="B161" i="1"/>
  <c r="S160" i="1"/>
  <c r="Q160" i="1"/>
  <c r="P160" i="1"/>
  <c r="M160" i="1"/>
  <c r="R160" i="1" s="1"/>
  <c r="L160" i="1"/>
  <c r="I160" i="1"/>
  <c r="B160" i="1"/>
  <c r="S159" i="1"/>
  <c r="Q159" i="1"/>
  <c r="P159" i="1"/>
  <c r="M159" i="1"/>
  <c r="R159" i="1" s="1"/>
  <c r="L159" i="1"/>
  <c r="I159" i="1"/>
  <c r="B159" i="1"/>
  <c r="S158" i="1"/>
  <c r="Q158" i="1"/>
  <c r="P158" i="1"/>
  <c r="M158" i="1"/>
  <c r="O158" i="1" s="1"/>
  <c r="L158" i="1"/>
  <c r="I158" i="1"/>
  <c r="B158" i="1"/>
  <c r="S157" i="1"/>
  <c r="Q157" i="1"/>
  <c r="P157" i="1"/>
  <c r="M157" i="1"/>
  <c r="R157" i="1" s="1"/>
  <c r="L157" i="1"/>
  <c r="I157" i="1"/>
  <c r="B157" i="1"/>
  <c r="S156" i="1"/>
  <c r="Q156" i="1"/>
  <c r="P156" i="1"/>
  <c r="M156" i="1"/>
  <c r="O156" i="1" s="1"/>
  <c r="L156" i="1"/>
  <c r="I156" i="1"/>
  <c r="B156" i="1"/>
  <c r="S155" i="1"/>
  <c r="Q155" i="1"/>
  <c r="P155" i="1"/>
  <c r="M155" i="1"/>
  <c r="R155" i="1" s="1"/>
  <c r="L155" i="1"/>
  <c r="I155" i="1"/>
  <c r="B155" i="1"/>
  <c r="S154" i="1"/>
  <c r="Q154" i="1"/>
  <c r="P154" i="1"/>
  <c r="M154" i="1"/>
  <c r="O154" i="1" s="1"/>
  <c r="L154" i="1"/>
  <c r="I154" i="1"/>
  <c r="B154" i="1"/>
  <c r="S153" i="1"/>
  <c r="Q153" i="1"/>
  <c r="P153" i="1"/>
  <c r="M153" i="1"/>
  <c r="O153" i="1" s="1"/>
  <c r="L153" i="1"/>
  <c r="I153" i="1"/>
  <c r="B153" i="1"/>
  <c r="S152" i="1"/>
  <c r="Q152" i="1"/>
  <c r="P152" i="1"/>
  <c r="M152" i="1"/>
  <c r="R152" i="1" s="1"/>
  <c r="L152" i="1"/>
  <c r="I152" i="1"/>
  <c r="B152" i="1"/>
  <c r="S151" i="1"/>
  <c r="Q151" i="1"/>
  <c r="P151" i="1"/>
  <c r="M151" i="1"/>
  <c r="R151" i="1" s="1"/>
  <c r="L151" i="1"/>
  <c r="I151" i="1"/>
  <c r="B151" i="1"/>
  <c r="S150" i="1"/>
  <c r="Q150" i="1"/>
  <c r="P150" i="1"/>
  <c r="M150" i="1"/>
  <c r="O150" i="1" s="1"/>
  <c r="L150" i="1"/>
  <c r="I150" i="1"/>
  <c r="B150" i="1"/>
  <c r="S149" i="1"/>
  <c r="Q149" i="1"/>
  <c r="P149" i="1"/>
  <c r="M149" i="1"/>
  <c r="O149" i="1" s="1"/>
  <c r="L149" i="1"/>
  <c r="I149" i="1"/>
  <c r="B149" i="1"/>
  <c r="S148" i="1"/>
  <c r="Q148" i="1"/>
  <c r="P148" i="1"/>
  <c r="M148" i="1"/>
  <c r="R148" i="1" s="1"/>
  <c r="L148" i="1"/>
  <c r="I148" i="1"/>
  <c r="B148" i="1"/>
  <c r="S147" i="1"/>
  <c r="Q147" i="1"/>
  <c r="P147" i="1"/>
  <c r="M147" i="1"/>
  <c r="R147" i="1" s="1"/>
  <c r="L147" i="1"/>
  <c r="I147" i="1"/>
  <c r="B147" i="1"/>
  <c r="S146" i="1"/>
  <c r="Q146" i="1"/>
  <c r="P146" i="1"/>
  <c r="M146" i="1"/>
  <c r="O146" i="1" s="1"/>
  <c r="L146" i="1"/>
  <c r="I146" i="1"/>
  <c r="B146" i="1"/>
  <c r="S145" i="1"/>
  <c r="Q145" i="1"/>
  <c r="P145" i="1"/>
  <c r="M145" i="1"/>
  <c r="R145" i="1" s="1"/>
  <c r="L145" i="1"/>
  <c r="I145" i="1"/>
  <c r="B145" i="1"/>
  <c r="S144" i="1"/>
  <c r="Q144" i="1"/>
  <c r="P144" i="1"/>
  <c r="M144" i="1"/>
  <c r="R144" i="1" s="1"/>
  <c r="L144" i="1"/>
  <c r="I144" i="1"/>
  <c r="B144" i="1"/>
  <c r="S143" i="1"/>
  <c r="Q143" i="1"/>
  <c r="P143" i="1"/>
  <c r="M143" i="1"/>
  <c r="R143" i="1" s="1"/>
  <c r="L143" i="1"/>
  <c r="I143" i="1"/>
  <c r="B143" i="1"/>
  <c r="S142" i="1"/>
  <c r="Q142" i="1"/>
  <c r="P142" i="1"/>
  <c r="M142" i="1"/>
  <c r="O142" i="1" s="1"/>
  <c r="L142" i="1"/>
  <c r="I142" i="1"/>
  <c r="B142" i="1"/>
  <c r="S141" i="1"/>
  <c r="Q141" i="1"/>
  <c r="P141" i="1"/>
  <c r="M141" i="1"/>
  <c r="R141" i="1" s="1"/>
  <c r="L141" i="1"/>
  <c r="I141" i="1"/>
  <c r="B141" i="1"/>
  <c r="S140" i="1"/>
  <c r="Q140" i="1"/>
  <c r="P140" i="1"/>
  <c r="M140" i="1"/>
  <c r="O140" i="1" s="1"/>
  <c r="L140" i="1"/>
  <c r="I140" i="1"/>
  <c r="B140" i="1"/>
  <c r="S139" i="1"/>
  <c r="Q139" i="1"/>
  <c r="P139" i="1"/>
  <c r="M139" i="1"/>
  <c r="R139" i="1" s="1"/>
  <c r="L139" i="1"/>
  <c r="I139" i="1"/>
  <c r="B139" i="1"/>
  <c r="S138" i="1"/>
  <c r="Q138" i="1"/>
  <c r="P138" i="1"/>
  <c r="M138" i="1"/>
  <c r="O138" i="1" s="1"/>
  <c r="L138" i="1"/>
  <c r="I138" i="1"/>
  <c r="B138" i="1"/>
  <c r="S137" i="1"/>
  <c r="Q137" i="1"/>
  <c r="P137" i="1"/>
  <c r="M137" i="1"/>
  <c r="O137" i="1" s="1"/>
  <c r="L137" i="1"/>
  <c r="I137" i="1"/>
  <c r="B137" i="1"/>
  <c r="S136" i="1"/>
  <c r="Q136" i="1"/>
  <c r="P136" i="1"/>
  <c r="M136" i="1"/>
  <c r="O136" i="1" s="1"/>
  <c r="L136" i="1"/>
  <c r="I136" i="1"/>
  <c r="B136" i="1"/>
  <c r="S135" i="1"/>
  <c r="Q135" i="1"/>
  <c r="P135" i="1"/>
  <c r="M135" i="1"/>
  <c r="R135" i="1" s="1"/>
  <c r="L135" i="1"/>
  <c r="I135" i="1"/>
  <c r="B135" i="1"/>
  <c r="S134" i="1"/>
  <c r="Q134" i="1"/>
  <c r="P134" i="1"/>
  <c r="M134" i="1"/>
  <c r="O134" i="1" s="1"/>
  <c r="L134" i="1"/>
  <c r="I134" i="1"/>
  <c r="B134" i="1"/>
  <c r="S133" i="1"/>
  <c r="Q133" i="1"/>
  <c r="P133" i="1"/>
  <c r="M133" i="1"/>
  <c r="O133" i="1" s="1"/>
  <c r="L133" i="1"/>
  <c r="I133" i="1"/>
  <c r="B133" i="1"/>
  <c r="S132" i="1"/>
  <c r="Q132" i="1"/>
  <c r="P132" i="1"/>
  <c r="M132" i="1"/>
  <c r="R132" i="1" s="1"/>
  <c r="L132" i="1"/>
  <c r="I132" i="1"/>
  <c r="B132" i="1"/>
  <c r="S131" i="1"/>
  <c r="Q131" i="1"/>
  <c r="P131" i="1"/>
  <c r="M131" i="1"/>
  <c r="R131" i="1" s="1"/>
  <c r="L131" i="1"/>
  <c r="I131" i="1"/>
  <c r="B131" i="1"/>
  <c r="S130" i="1"/>
  <c r="Q130" i="1"/>
  <c r="P130" i="1"/>
  <c r="M130" i="1"/>
  <c r="O130" i="1" s="1"/>
  <c r="L130" i="1"/>
  <c r="I130" i="1"/>
  <c r="B130" i="1"/>
  <c r="S129" i="1"/>
  <c r="Q129" i="1"/>
  <c r="P129" i="1"/>
  <c r="M129" i="1"/>
  <c r="R129" i="1" s="1"/>
  <c r="L129" i="1"/>
  <c r="I129" i="1"/>
  <c r="B129" i="1"/>
  <c r="S128" i="1"/>
  <c r="Q128" i="1"/>
  <c r="P128" i="1"/>
  <c r="M128" i="1"/>
  <c r="R128" i="1" s="1"/>
  <c r="L128" i="1"/>
  <c r="I128" i="1"/>
  <c r="B128" i="1"/>
  <c r="S127" i="1"/>
  <c r="Q127" i="1"/>
  <c r="P127" i="1"/>
  <c r="M127" i="1"/>
  <c r="R127" i="1" s="1"/>
  <c r="L127" i="1"/>
  <c r="I127" i="1"/>
  <c r="B127" i="1"/>
  <c r="S126" i="1"/>
  <c r="Q126" i="1"/>
  <c r="P126" i="1"/>
  <c r="M126" i="1"/>
  <c r="O126" i="1" s="1"/>
  <c r="L126" i="1"/>
  <c r="I126" i="1"/>
  <c r="B126" i="1"/>
  <c r="S125" i="1"/>
  <c r="Q125" i="1"/>
  <c r="P125" i="1"/>
  <c r="M125" i="1"/>
  <c r="R125" i="1" s="1"/>
  <c r="L125" i="1"/>
  <c r="I125" i="1"/>
  <c r="B125" i="1"/>
  <c r="S124" i="1"/>
  <c r="Q124" i="1"/>
  <c r="P124" i="1"/>
  <c r="M124" i="1"/>
  <c r="O124" i="1" s="1"/>
  <c r="L124" i="1"/>
  <c r="I124" i="1"/>
  <c r="B124" i="1"/>
  <c r="S123" i="1"/>
  <c r="Q123" i="1"/>
  <c r="P123" i="1"/>
  <c r="M123" i="1"/>
  <c r="R123" i="1" s="1"/>
  <c r="L123" i="1"/>
  <c r="I123" i="1"/>
  <c r="B123" i="1"/>
  <c r="S122" i="1"/>
  <c r="Q122" i="1"/>
  <c r="P122" i="1"/>
  <c r="M122" i="1"/>
  <c r="O122" i="1" s="1"/>
  <c r="L122" i="1"/>
  <c r="I122" i="1"/>
  <c r="B122" i="1"/>
  <c r="S121" i="1"/>
  <c r="Q121" i="1"/>
  <c r="P121" i="1"/>
  <c r="M121" i="1"/>
  <c r="O121" i="1" s="1"/>
  <c r="L121" i="1"/>
  <c r="I121" i="1"/>
  <c r="B121" i="1"/>
  <c r="S120" i="1"/>
  <c r="Q120" i="1"/>
  <c r="P120" i="1"/>
  <c r="M120" i="1"/>
  <c r="O120" i="1" s="1"/>
  <c r="L120" i="1"/>
  <c r="I120" i="1"/>
  <c r="B120" i="1"/>
  <c r="S119" i="1"/>
  <c r="Q119" i="1"/>
  <c r="P119" i="1"/>
  <c r="M119" i="1"/>
  <c r="R119" i="1" s="1"/>
  <c r="L119" i="1"/>
  <c r="I119" i="1"/>
  <c r="B119" i="1"/>
  <c r="S118" i="1"/>
  <c r="Q118" i="1"/>
  <c r="P118" i="1"/>
  <c r="M118" i="1"/>
  <c r="O118" i="1" s="1"/>
  <c r="L118" i="1"/>
  <c r="I118" i="1"/>
  <c r="B118" i="1"/>
  <c r="S117" i="1"/>
  <c r="Q117" i="1"/>
  <c r="P117" i="1"/>
  <c r="M117" i="1"/>
  <c r="O117" i="1" s="1"/>
  <c r="L117" i="1"/>
  <c r="I117" i="1"/>
  <c r="B117" i="1"/>
  <c r="S116" i="1"/>
  <c r="Q116" i="1"/>
  <c r="P116" i="1"/>
  <c r="M116" i="1"/>
  <c r="R116" i="1" s="1"/>
  <c r="L116" i="1"/>
  <c r="I116" i="1"/>
  <c r="B116" i="1"/>
  <c r="S115" i="1"/>
  <c r="Q115" i="1"/>
  <c r="P115" i="1"/>
  <c r="M115" i="1"/>
  <c r="R115" i="1" s="1"/>
  <c r="L115" i="1"/>
  <c r="I115" i="1"/>
  <c r="B115" i="1"/>
  <c r="S114" i="1"/>
  <c r="Q114" i="1"/>
  <c r="P114" i="1"/>
  <c r="M114" i="1"/>
  <c r="O114" i="1" s="1"/>
  <c r="L114" i="1"/>
  <c r="I114" i="1"/>
  <c r="B114" i="1"/>
  <c r="S113" i="1"/>
  <c r="Q113" i="1"/>
  <c r="P113" i="1"/>
  <c r="M113" i="1"/>
  <c r="R113" i="1" s="1"/>
  <c r="L113" i="1"/>
  <c r="I113" i="1"/>
  <c r="B113" i="1"/>
  <c r="S112" i="1"/>
  <c r="Q112" i="1"/>
  <c r="P112" i="1"/>
  <c r="M112" i="1"/>
  <c r="R112" i="1" s="1"/>
  <c r="L112" i="1"/>
  <c r="I112" i="1"/>
  <c r="B112" i="1"/>
  <c r="S111" i="1"/>
  <c r="Q111" i="1"/>
  <c r="P111" i="1"/>
  <c r="M111" i="1"/>
  <c r="R111" i="1" s="1"/>
  <c r="L111" i="1"/>
  <c r="I111" i="1"/>
  <c r="B111" i="1"/>
  <c r="S110" i="1"/>
  <c r="Q110" i="1"/>
  <c r="P110" i="1"/>
  <c r="M110" i="1"/>
  <c r="O110" i="1" s="1"/>
  <c r="L110" i="1"/>
  <c r="I110" i="1"/>
  <c r="B110" i="1"/>
  <c r="S109" i="1"/>
  <c r="Q109" i="1"/>
  <c r="P109" i="1"/>
  <c r="M109" i="1"/>
  <c r="R109" i="1" s="1"/>
  <c r="L109" i="1"/>
  <c r="I109" i="1"/>
  <c r="B109" i="1"/>
  <c r="S108" i="1"/>
  <c r="Q108" i="1"/>
  <c r="P108" i="1"/>
  <c r="M108" i="1"/>
  <c r="O108" i="1" s="1"/>
  <c r="L108" i="1"/>
  <c r="I108" i="1"/>
  <c r="B108" i="1"/>
  <c r="S107" i="1"/>
  <c r="Q107" i="1"/>
  <c r="P107" i="1"/>
  <c r="M107" i="1"/>
  <c r="R107" i="1" s="1"/>
  <c r="L107" i="1"/>
  <c r="I107" i="1"/>
  <c r="B107" i="1"/>
  <c r="S106" i="1"/>
  <c r="Q106" i="1"/>
  <c r="P106" i="1"/>
  <c r="M106" i="1"/>
  <c r="O106" i="1" s="1"/>
  <c r="L106" i="1"/>
  <c r="I106" i="1"/>
  <c r="B106" i="1"/>
  <c r="S105" i="1"/>
  <c r="Q105" i="1"/>
  <c r="P105" i="1"/>
  <c r="M105" i="1"/>
  <c r="R105" i="1" s="1"/>
  <c r="L105" i="1"/>
  <c r="I105" i="1"/>
  <c r="B105" i="1"/>
  <c r="S104" i="1"/>
  <c r="Q104" i="1"/>
  <c r="P104" i="1"/>
  <c r="M104" i="1"/>
  <c r="R104" i="1" s="1"/>
  <c r="L104" i="1"/>
  <c r="I104" i="1"/>
  <c r="B104" i="1"/>
  <c r="S103" i="1"/>
  <c r="Q103" i="1"/>
  <c r="P103" i="1"/>
  <c r="M103" i="1"/>
  <c r="R103" i="1" s="1"/>
  <c r="L103" i="1"/>
  <c r="I103" i="1"/>
  <c r="B103" i="1"/>
  <c r="S102" i="1"/>
  <c r="Q102" i="1"/>
  <c r="P102" i="1"/>
  <c r="M102" i="1"/>
  <c r="O102" i="1" s="1"/>
  <c r="L102" i="1"/>
  <c r="I102" i="1"/>
  <c r="B102" i="1"/>
  <c r="S101" i="1"/>
  <c r="Q101" i="1"/>
  <c r="P101" i="1"/>
  <c r="M101" i="1"/>
  <c r="R101" i="1" s="1"/>
  <c r="L101" i="1"/>
  <c r="I101" i="1"/>
  <c r="B101" i="1"/>
  <c r="S100" i="1"/>
  <c r="Q100" i="1"/>
  <c r="P100" i="1"/>
  <c r="M100" i="1"/>
  <c r="O100" i="1" s="1"/>
  <c r="L100" i="1"/>
  <c r="I100" i="1"/>
  <c r="B100" i="1"/>
  <c r="S99" i="1"/>
  <c r="Q99" i="1"/>
  <c r="P99" i="1"/>
  <c r="M99" i="1"/>
  <c r="R99" i="1" s="1"/>
  <c r="L99" i="1"/>
  <c r="I99" i="1"/>
  <c r="B99" i="1"/>
  <c r="S98" i="1"/>
  <c r="Q98" i="1"/>
  <c r="P98" i="1"/>
  <c r="M98" i="1"/>
  <c r="O98" i="1" s="1"/>
  <c r="L98" i="1"/>
  <c r="I98" i="1"/>
  <c r="B98" i="1"/>
  <c r="S97" i="1"/>
  <c r="Q97" i="1"/>
  <c r="P97" i="1"/>
  <c r="M97" i="1"/>
  <c r="O97" i="1" s="1"/>
  <c r="L97" i="1"/>
  <c r="I97" i="1"/>
  <c r="B97" i="1"/>
  <c r="S96" i="1"/>
  <c r="Q96" i="1"/>
  <c r="P96" i="1"/>
  <c r="M96" i="1"/>
  <c r="R96" i="1" s="1"/>
  <c r="L96" i="1"/>
  <c r="I96" i="1"/>
  <c r="B96" i="1"/>
  <c r="S95" i="1"/>
  <c r="Q95" i="1"/>
  <c r="P95" i="1"/>
  <c r="M95" i="1"/>
  <c r="R95" i="1" s="1"/>
  <c r="L95" i="1"/>
  <c r="I95" i="1"/>
  <c r="B95" i="1"/>
  <c r="S94" i="1"/>
  <c r="Q94" i="1"/>
  <c r="P94" i="1"/>
  <c r="M94" i="1"/>
  <c r="O94" i="1" s="1"/>
  <c r="L94" i="1"/>
  <c r="I94" i="1"/>
  <c r="B94" i="1"/>
  <c r="S93" i="1"/>
  <c r="Q93" i="1"/>
  <c r="P93" i="1"/>
  <c r="M93" i="1"/>
  <c r="R93" i="1" s="1"/>
  <c r="L93" i="1"/>
  <c r="I93" i="1"/>
  <c r="B93" i="1"/>
  <c r="S92" i="1"/>
  <c r="Q92" i="1"/>
  <c r="P92" i="1"/>
  <c r="M92" i="1"/>
  <c r="R92" i="1" s="1"/>
  <c r="L92" i="1"/>
  <c r="I92" i="1"/>
  <c r="B92" i="1"/>
  <c r="S91" i="1"/>
  <c r="Q91" i="1"/>
  <c r="P91" i="1"/>
  <c r="M91" i="1"/>
  <c r="R91" i="1" s="1"/>
  <c r="L91" i="1"/>
  <c r="I91" i="1"/>
  <c r="B91" i="1"/>
  <c r="S90" i="1"/>
  <c r="Q90" i="1"/>
  <c r="P90" i="1"/>
  <c r="M90" i="1"/>
  <c r="O90" i="1" s="1"/>
  <c r="L90" i="1"/>
  <c r="I90" i="1"/>
  <c r="B90" i="1"/>
  <c r="S89" i="1"/>
  <c r="Q89" i="1"/>
  <c r="P89" i="1"/>
  <c r="M89" i="1"/>
  <c r="R89" i="1" s="1"/>
  <c r="L89" i="1"/>
  <c r="I89" i="1"/>
  <c r="B89" i="1"/>
  <c r="S88" i="1"/>
  <c r="Q88" i="1"/>
  <c r="P88" i="1"/>
  <c r="M88" i="1"/>
  <c r="O88" i="1" s="1"/>
  <c r="L88" i="1"/>
  <c r="I88" i="1"/>
  <c r="B88" i="1"/>
  <c r="S87" i="1"/>
  <c r="Q87" i="1"/>
  <c r="P87" i="1"/>
  <c r="M87" i="1"/>
  <c r="R87" i="1" s="1"/>
  <c r="L87" i="1"/>
  <c r="I87" i="1"/>
  <c r="B87" i="1"/>
  <c r="S86" i="1"/>
  <c r="Q86" i="1"/>
  <c r="P86" i="1"/>
  <c r="M86" i="1"/>
  <c r="O86" i="1" s="1"/>
  <c r="L86" i="1"/>
  <c r="I86" i="1"/>
  <c r="B86" i="1"/>
  <c r="S85" i="1"/>
  <c r="Q85" i="1"/>
  <c r="P85" i="1"/>
  <c r="M85" i="1"/>
  <c r="O85" i="1" s="1"/>
  <c r="L85" i="1"/>
  <c r="I85" i="1"/>
  <c r="B85" i="1"/>
  <c r="S84" i="1"/>
  <c r="Q84" i="1"/>
  <c r="P84" i="1"/>
  <c r="M84" i="1"/>
  <c r="O84" i="1" s="1"/>
  <c r="L84" i="1"/>
  <c r="I84" i="1"/>
  <c r="B84" i="1"/>
  <c r="S83" i="1"/>
  <c r="Q83" i="1"/>
  <c r="P83" i="1"/>
  <c r="M83" i="1"/>
  <c r="R83" i="1" s="1"/>
  <c r="L83" i="1"/>
  <c r="I83" i="1"/>
  <c r="B83" i="1"/>
  <c r="S82" i="1"/>
  <c r="Q82" i="1"/>
  <c r="P82" i="1"/>
  <c r="M82" i="1"/>
  <c r="O82" i="1" s="1"/>
  <c r="L82" i="1"/>
  <c r="I82" i="1"/>
  <c r="B82" i="1"/>
  <c r="S81" i="1"/>
  <c r="Q81" i="1"/>
  <c r="P81" i="1"/>
  <c r="M81" i="1"/>
  <c r="O81" i="1" s="1"/>
  <c r="L81" i="1"/>
  <c r="I81" i="1"/>
  <c r="B81" i="1"/>
  <c r="S80" i="1"/>
  <c r="Q80" i="1"/>
  <c r="P80" i="1"/>
  <c r="M80" i="1"/>
  <c r="R80" i="1" s="1"/>
  <c r="L80" i="1"/>
  <c r="I80" i="1"/>
  <c r="B80" i="1"/>
  <c r="S79" i="1"/>
  <c r="Q79" i="1"/>
  <c r="P79" i="1"/>
  <c r="M79" i="1"/>
  <c r="R79" i="1" s="1"/>
  <c r="L79" i="1"/>
  <c r="I79" i="1"/>
  <c r="B79" i="1"/>
  <c r="S78" i="1"/>
  <c r="Q78" i="1"/>
  <c r="P78" i="1"/>
  <c r="M78" i="1"/>
  <c r="O78" i="1" s="1"/>
  <c r="L78" i="1"/>
  <c r="I78" i="1"/>
  <c r="B78" i="1"/>
  <c r="S77" i="1"/>
  <c r="Q77" i="1"/>
  <c r="P77" i="1"/>
  <c r="M77" i="1"/>
  <c r="R77" i="1" s="1"/>
  <c r="L77" i="1"/>
  <c r="I77" i="1"/>
  <c r="B77" i="1"/>
  <c r="S76" i="1"/>
  <c r="Q76" i="1"/>
  <c r="P76" i="1"/>
  <c r="M76" i="1"/>
  <c r="R76" i="1" s="1"/>
  <c r="L76" i="1"/>
  <c r="I76" i="1"/>
  <c r="B76" i="1"/>
  <c r="S75" i="1"/>
  <c r="Q75" i="1"/>
  <c r="P75" i="1"/>
  <c r="M75" i="1"/>
  <c r="R75" i="1" s="1"/>
  <c r="L75" i="1"/>
  <c r="I75" i="1"/>
  <c r="B75" i="1"/>
  <c r="S74" i="1"/>
  <c r="Q74" i="1"/>
  <c r="P74" i="1"/>
  <c r="M74" i="1"/>
  <c r="O74" i="1" s="1"/>
  <c r="L74" i="1"/>
  <c r="I74" i="1"/>
  <c r="B74" i="1"/>
  <c r="S73" i="1"/>
  <c r="Q73" i="1"/>
  <c r="P73" i="1"/>
  <c r="M73" i="1"/>
  <c r="R73" i="1" s="1"/>
  <c r="L73" i="1"/>
  <c r="I73" i="1"/>
  <c r="B73" i="1"/>
  <c r="S72" i="1"/>
  <c r="Q72" i="1"/>
  <c r="P72" i="1"/>
  <c r="M72" i="1"/>
  <c r="R72" i="1" s="1"/>
  <c r="L72" i="1"/>
  <c r="I72" i="1"/>
  <c r="B72" i="1"/>
  <c r="S71" i="1"/>
  <c r="Q71" i="1"/>
  <c r="P71" i="1"/>
  <c r="M71" i="1"/>
  <c r="R71" i="1" s="1"/>
  <c r="L71" i="1"/>
  <c r="I71" i="1"/>
  <c r="B71" i="1"/>
  <c r="S70" i="1"/>
  <c r="Q70" i="1"/>
  <c r="P70" i="1"/>
  <c r="M70" i="1"/>
  <c r="O70" i="1" s="1"/>
  <c r="L70" i="1"/>
  <c r="I70" i="1"/>
  <c r="B70" i="1"/>
  <c r="S69" i="1"/>
  <c r="Q69" i="1"/>
  <c r="P69" i="1"/>
  <c r="M69" i="1"/>
  <c r="R69" i="1" s="1"/>
  <c r="L69" i="1"/>
  <c r="I69" i="1"/>
  <c r="B69" i="1"/>
  <c r="S68" i="1"/>
  <c r="Q68" i="1"/>
  <c r="P68" i="1"/>
  <c r="M68" i="1"/>
  <c r="R68" i="1" s="1"/>
  <c r="L68" i="1"/>
  <c r="I68" i="1"/>
  <c r="B68" i="1"/>
  <c r="S67" i="1"/>
  <c r="Q67" i="1"/>
  <c r="P67" i="1"/>
  <c r="M67" i="1"/>
  <c r="R67" i="1" s="1"/>
  <c r="L67" i="1"/>
  <c r="I67" i="1"/>
  <c r="B67" i="1"/>
  <c r="S66" i="1"/>
  <c r="Q66" i="1"/>
  <c r="P66" i="1"/>
  <c r="M66" i="1"/>
  <c r="O66" i="1" s="1"/>
  <c r="L66" i="1"/>
  <c r="I66" i="1"/>
  <c r="B66" i="1"/>
  <c r="S65" i="1"/>
  <c r="Q65" i="1"/>
  <c r="P65" i="1"/>
  <c r="M65" i="1"/>
  <c r="R65" i="1" s="1"/>
  <c r="L65" i="1"/>
  <c r="I65" i="1"/>
  <c r="B65" i="1"/>
  <c r="S64" i="1"/>
  <c r="Q64" i="1"/>
  <c r="P64" i="1"/>
  <c r="M64" i="1"/>
  <c r="O64" i="1" s="1"/>
  <c r="L64" i="1"/>
  <c r="I64" i="1"/>
  <c r="B64" i="1"/>
  <c r="S63" i="1"/>
  <c r="Q63" i="1"/>
  <c r="P63" i="1"/>
  <c r="M63" i="1"/>
  <c r="R63" i="1" s="1"/>
  <c r="L63" i="1"/>
  <c r="I63" i="1"/>
  <c r="B63" i="1"/>
  <c r="S62" i="1"/>
  <c r="Q62" i="1"/>
  <c r="P62" i="1"/>
  <c r="M62" i="1"/>
  <c r="O62" i="1" s="1"/>
  <c r="L62" i="1"/>
  <c r="I62" i="1"/>
  <c r="B62" i="1"/>
  <c r="S61" i="1"/>
  <c r="Q61" i="1"/>
  <c r="P61" i="1"/>
  <c r="M61" i="1"/>
  <c r="O61" i="1" s="1"/>
  <c r="L61" i="1"/>
  <c r="I61" i="1"/>
  <c r="B61" i="1"/>
  <c r="Q60" i="1"/>
  <c r="P60" i="1"/>
  <c r="M60" i="1"/>
  <c r="L60" i="1"/>
  <c r="I60" i="1"/>
  <c r="B60" i="1"/>
  <c r="Q59" i="1"/>
  <c r="P59" i="1"/>
  <c r="M59" i="1"/>
  <c r="L59" i="1"/>
  <c r="I59" i="1"/>
  <c r="B59" i="1"/>
  <c r="Q58" i="1"/>
  <c r="P58" i="1"/>
  <c r="M58" i="1"/>
  <c r="L58" i="1"/>
  <c r="I58" i="1"/>
  <c r="B58" i="1"/>
  <c r="Q57" i="1"/>
  <c r="P57" i="1"/>
  <c r="M57" i="1"/>
  <c r="L57" i="1"/>
  <c r="I57" i="1"/>
  <c r="B57" i="1"/>
  <c r="Q56" i="1"/>
  <c r="P56" i="1"/>
  <c r="M56" i="1"/>
  <c r="L56" i="1"/>
  <c r="I56" i="1"/>
  <c r="B56" i="1"/>
  <c r="Q55" i="1"/>
  <c r="P55" i="1"/>
  <c r="M55" i="1"/>
  <c r="L55" i="1"/>
  <c r="I55" i="1"/>
  <c r="B55" i="1"/>
  <c r="Q54" i="1"/>
  <c r="P54" i="1"/>
  <c r="M54" i="1"/>
  <c r="L54" i="1"/>
  <c r="I54" i="1"/>
  <c r="B54" i="1"/>
  <c r="Q53" i="1"/>
  <c r="P53" i="1"/>
  <c r="M53" i="1"/>
  <c r="L53" i="1"/>
  <c r="I53" i="1"/>
  <c r="B53" i="1"/>
  <c r="Q52" i="1"/>
  <c r="P52" i="1"/>
  <c r="M52" i="1"/>
  <c r="L52" i="1"/>
  <c r="I52" i="1"/>
  <c r="B52" i="1"/>
  <c r="Q51" i="1"/>
  <c r="P51" i="1"/>
  <c r="M51" i="1"/>
  <c r="L51" i="1"/>
  <c r="I51" i="1"/>
  <c r="B51" i="1"/>
  <c r="Q50" i="1"/>
  <c r="P50" i="1"/>
  <c r="M50" i="1"/>
  <c r="L50" i="1"/>
  <c r="I50" i="1"/>
  <c r="B50" i="1"/>
  <c r="Q49" i="1"/>
  <c r="P49" i="1"/>
  <c r="M49" i="1"/>
  <c r="L49" i="1"/>
  <c r="I49" i="1"/>
  <c r="B49" i="1"/>
  <c r="Q48" i="1"/>
  <c r="P48" i="1"/>
  <c r="M48" i="1"/>
  <c r="L48" i="1"/>
  <c r="I48" i="1"/>
  <c r="B48" i="1"/>
  <c r="Q47" i="1"/>
  <c r="P47" i="1"/>
  <c r="M47" i="1"/>
  <c r="L47" i="1"/>
  <c r="I47" i="1"/>
  <c r="B47" i="1"/>
  <c r="Q46" i="1"/>
  <c r="P46" i="1"/>
  <c r="M46" i="1"/>
  <c r="L46" i="1"/>
  <c r="I46" i="1"/>
  <c r="B46" i="1"/>
  <c r="Q45" i="1"/>
  <c r="P45" i="1"/>
  <c r="M45" i="1"/>
  <c r="L45" i="1"/>
  <c r="I45" i="1"/>
  <c r="B45" i="1"/>
  <c r="Q44" i="1"/>
  <c r="P44" i="1"/>
  <c r="M44" i="1"/>
  <c r="L44" i="1"/>
  <c r="I44" i="1"/>
  <c r="B44" i="1"/>
  <c r="Q43" i="1"/>
  <c r="P43" i="1"/>
  <c r="M43" i="1"/>
  <c r="L43" i="1"/>
  <c r="I43" i="1"/>
  <c r="B43" i="1"/>
  <c r="Q42" i="1"/>
  <c r="P42" i="1"/>
  <c r="M42" i="1"/>
  <c r="L42" i="1"/>
  <c r="I42" i="1"/>
  <c r="B42" i="1"/>
  <c r="Q41" i="1"/>
  <c r="P41" i="1"/>
  <c r="M41" i="1"/>
  <c r="L41" i="1"/>
  <c r="I41" i="1"/>
  <c r="B41" i="1"/>
  <c r="Q40" i="1"/>
  <c r="P40" i="1"/>
  <c r="M40" i="1"/>
  <c r="L40" i="1"/>
  <c r="I40" i="1"/>
  <c r="B40" i="1"/>
  <c r="Q39" i="1"/>
  <c r="P39" i="1"/>
  <c r="M39" i="1"/>
  <c r="L39" i="1"/>
  <c r="I39" i="1"/>
  <c r="B39" i="1"/>
  <c r="Q38" i="1"/>
  <c r="P38" i="1"/>
  <c r="M38" i="1"/>
  <c r="L38" i="1"/>
  <c r="I38" i="1"/>
  <c r="B38" i="1"/>
  <c r="Q37" i="1"/>
  <c r="P37" i="1"/>
  <c r="M37" i="1"/>
  <c r="L37" i="1"/>
  <c r="I37" i="1"/>
  <c r="B37" i="1"/>
  <c r="Q36" i="1"/>
  <c r="P36" i="1"/>
  <c r="M36" i="1"/>
  <c r="L36" i="1"/>
  <c r="I36" i="1"/>
  <c r="B36" i="1"/>
  <c r="Q35" i="1"/>
  <c r="P35" i="1"/>
  <c r="M35" i="1"/>
  <c r="L35" i="1"/>
  <c r="I35" i="1"/>
  <c r="B35" i="1"/>
  <c r="Q34" i="1"/>
  <c r="P34" i="1"/>
  <c r="M34" i="1"/>
  <c r="L34" i="1"/>
  <c r="I34" i="1"/>
  <c r="B34" i="1"/>
  <c r="Q33" i="1"/>
  <c r="P33" i="1"/>
  <c r="M33" i="1"/>
  <c r="L33" i="1"/>
  <c r="I33" i="1"/>
  <c r="B33" i="1"/>
  <c r="Q32" i="1"/>
  <c r="P32" i="1"/>
  <c r="M32" i="1"/>
  <c r="L32" i="1"/>
  <c r="I32" i="1"/>
  <c r="B32" i="1"/>
  <c r="Q31" i="1"/>
  <c r="P31" i="1"/>
  <c r="M31" i="1"/>
  <c r="L31" i="1"/>
  <c r="I31" i="1"/>
  <c r="B31" i="1"/>
  <c r="Q30" i="1"/>
  <c r="P30" i="1"/>
  <c r="M30" i="1"/>
  <c r="L30" i="1"/>
  <c r="I30" i="1"/>
  <c r="B30" i="1"/>
  <c r="Q29" i="1"/>
  <c r="P29" i="1"/>
  <c r="M29" i="1"/>
  <c r="L29" i="1"/>
  <c r="I29" i="1"/>
  <c r="B29" i="1"/>
  <c r="Q28" i="1"/>
  <c r="P28" i="1"/>
  <c r="M28" i="1"/>
  <c r="L28" i="1"/>
  <c r="I28" i="1"/>
  <c r="B28" i="1"/>
  <c r="Q27" i="1"/>
  <c r="P27" i="1"/>
  <c r="M27" i="1"/>
  <c r="L27" i="1"/>
  <c r="I27" i="1"/>
  <c r="B27" i="1"/>
  <c r="Q26" i="1"/>
  <c r="P26" i="1"/>
  <c r="M26" i="1"/>
  <c r="L26" i="1"/>
  <c r="I26" i="1"/>
  <c r="B26" i="1"/>
  <c r="Q25" i="1"/>
  <c r="P25" i="1"/>
  <c r="M25" i="1"/>
  <c r="L25" i="1"/>
  <c r="I25" i="1"/>
  <c r="B25" i="1"/>
  <c r="Q24" i="1"/>
  <c r="P24" i="1"/>
  <c r="M24" i="1"/>
  <c r="L24" i="1"/>
  <c r="I24" i="1"/>
  <c r="B24" i="1"/>
  <c r="Q23" i="1"/>
  <c r="P23" i="1"/>
  <c r="M23" i="1"/>
  <c r="L23" i="1"/>
  <c r="I23" i="1"/>
  <c r="B23" i="1"/>
  <c r="Q22" i="1"/>
  <c r="P22" i="1"/>
  <c r="M22" i="1"/>
  <c r="L22" i="1"/>
  <c r="I22" i="1"/>
  <c r="B22" i="1"/>
  <c r="Q21" i="1"/>
  <c r="P21" i="1"/>
  <c r="M21" i="1"/>
  <c r="L21" i="1"/>
  <c r="I21" i="1"/>
  <c r="B21" i="1"/>
  <c r="Q20" i="1"/>
  <c r="P20" i="1"/>
  <c r="M20" i="1"/>
  <c r="L20" i="1"/>
  <c r="I20" i="1"/>
  <c r="B20" i="1"/>
  <c r="Q19" i="1"/>
  <c r="P19" i="1"/>
  <c r="M19" i="1"/>
  <c r="L19" i="1"/>
  <c r="I19" i="1"/>
  <c r="B19" i="1"/>
  <c r="Q18" i="1"/>
  <c r="P18" i="1"/>
  <c r="M18" i="1"/>
  <c r="L18" i="1"/>
  <c r="I18" i="1"/>
  <c r="B18" i="1"/>
  <c r="Q17" i="1"/>
  <c r="P17" i="1"/>
  <c r="M17" i="1"/>
  <c r="L17" i="1"/>
  <c r="I17" i="1"/>
  <c r="B17" i="1"/>
  <c r="Q16" i="1"/>
  <c r="P16" i="1"/>
  <c r="M16" i="1"/>
  <c r="N16" i="1" s="1"/>
  <c r="L16" i="1"/>
  <c r="I16" i="1"/>
  <c r="B16" i="1"/>
  <c r="Q15" i="1"/>
  <c r="P15" i="1"/>
  <c r="M15" i="1"/>
  <c r="L15" i="1"/>
  <c r="I15" i="1"/>
  <c r="B15" i="1"/>
  <c r="Q14" i="1"/>
  <c r="P14" i="1"/>
  <c r="M14" i="1"/>
  <c r="N14" i="1" s="1"/>
  <c r="L14" i="1"/>
  <c r="I14" i="1"/>
  <c r="B14" i="1"/>
  <c r="R35" i="1" l="1"/>
  <c r="N35" i="1"/>
  <c r="S35" i="1" s="1"/>
  <c r="R43" i="1"/>
  <c r="N43" i="1"/>
  <c r="S43" i="1" s="1"/>
  <c r="R51" i="1"/>
  <c r="N51" i="1"/>
  <c r="S51" i="1" s="1"/>
  <c r="N50" i="1"/>
  <c r="S50" i="1" s="1"/>
  <c r="N19" i="1"/>
  <c r="S19" i="1" s="1"/>
  <c r="N17" i="1"/>
  <c r="S17" i="1" s="1"/>
  <c r="N25" i="1"/>
  <c r="S25" i="1" s="1"/>
  <c r="N33" i="1"/>
  <c r="S33" i="1" s="1"/>
  <c r="R41" i="1"/>
  <c r="N41" i="1"/>
  <c r="S41" i="1" s="1"/>
  <c r="R49" i="1"/>
  <c r="N49" i="1"/>
  <c r="S49" i="1" s="1"/>
  <c r="R57" i="1"/>
  <c r="N57" i="1"/>
  <c r="S57" i="1" s="1"/>
  <c r="N23" i="1"/>
  <c r="S23" i="1" s="1"/>
  <c r="N15" i="1"/>
  <c r="S15" i="1" s="1"/>
  <c r="R27" i="1"/>
  <c r="N27" i="1"/>
  <c r="S27" i="1" s="1"/>
  <c r="R18" i="1"/>
  <c r="N18" i="1"/>
  <c r="S18" i="1" s="1"/>
  <c r="R26" i="1"/>
  <c r="N26" i="1"/>
  <c r="S26" i="1" s="1"/>
  <c r="N34" i="1"/>
  <c r="S34" i="1" s="1"/>
  <c r="N42" i="1"/>
  <c r="S42" i="1" s="1"/>
  <c r="R24" i="1"/>
  <c r="N24" i="1"/>
  <c r="S24" i="1" s="1"/>
  <c r="R32" i="1"/>
  <c r="N32" i="1"/>
  <c r="S32" i="1" s="1"/>
  <c r="R40" i="1"/>
  <c r="N40" i="1"/>
  <c r="S40" i="1" s="1"/>
  <c r="N48" i="1"/>
  <c r="S48" i="1" s="1"/>
  <c r="R56" i="1"/>
  <c r="N56" i="1"/>
  <c r="S56" i="1" s="1"/>
  <c r="R55" i="1"/>
  <c r="N55" i="1"/>
  <c r="S55" i="1" s="1"/>
  <c r="R31" i="1"/>
  <c r="N31" i="1"/>
  <c r="S31" i="1" s="1"/>
  <c r="R39" i="1"/>
  <c r="N39" i="1"/>
  <c r="S39" i="1" s="1"/>
  <c r="R47" i="1"/>
  <c r="N47" i="1"/>
  <c r="S47" i="1" s="1"/>
  <c r="R22" i="1"/>
  <c r="N22" i="1"/>
  <c r="S22" i="1" s="1"/>
  <c r="R30" i="1"/>
  <c r="N30" i="1"/>
  <c r="S30" i="1" s="1"/>
  <c r="N38" i="1"/>
  <c r="S38" i="1" s="1"/>
  <c r="N46" i="1"/>
  <c r="S46" i="1" s="1"/>
  <c r="N54" i="1"/>
  <c r="S54" i="1" s="1"/>
  <c r="R53" i="1"/>
  <c r="N53" i="1"/>
  <c r="S53" i="1" s="1"/>
  <c r="S16" i="1"/>
  <c r="N21" i="1"/>
  <c r="S21" i="1" s="1"/>
  <c r="N29" i="1"/>
  <c r="S29" i="1" s="1"/>
  <c r="O37" i="1"/>
  <c r="N37" i="1"/>
  <c r="S37" i="1" s="1"/>
  <c r="O45" i="1"/>
  <c r="N45" i="1"/>
  <c r="S45" i="1" s="1"/>
  <c r="R20" i="1"/>
  <c r="N20" i="1"/>
  <c r="S20" i="1" s="1"/>
  <c r="R28" i="1"/>
  <c r="N28" i="1"/>
  <c r="S28" i="1" s="1"/>
  <c r="R36" i="1"/>
  <c r="N36" i="1"/>
  <c r="S36" i="1" s="1"/>
  <c r="O44" i="1"/>
  <c r="N44" i="1"/>
  <c r="S44" i="1" s="1"/>
  <c r="N52" i="1"/>
  <c r="S52" i="1" s="1"/>
  <c r="R60" i="1"/>
  <c r="N60" i="1"/>
  <c r="S60" i="1" s="1"/>
  <c r="R59" i="1"/>
  <c r="N59" i="1"/>
  <c r="S59" i="1" s="1"/>
  <c r="N58" i="1"/>
  <c r="S58" i="1" s="1"/>
  <c r="R14" i="1"/>
  <c r="O14" i="1"/>
  <c r="S14" i="1"/>
  <c r="R16" i="1"/>
  <c r="R81" i="1"/>
  <c r="R184" i="1"/>
  <c r="R117" i="1"/>
  <c r="R50" i="1"/>
  <c r="R106" i="1"/>
  <c r="R120" i="1"/>
  <c r="O188" i="1"/>
  <c r="R15" i="1"/>
  <c r="R137" i="1"/>
  <c r="R142" i="1"/>
  <c r="O104" i="1"/>
  <c r="R136" i="1"/>
  <c r="O91" i="1"/>
  <c r="R29" i="1"/>
  <c r="O68" i="1"/>
  <c r="R84" i="1"/>
  <c r="O101" i="1"/>
  <c r="R134" i="1"/>
  <c r="R149" i="1"/>
  <c r="R191" i="1"/>
  <c r="O75" i="1"/>
  <c r="R23" i="1"/>
  <c r="R33" i="1"/>
  <c r="R88" i="1"/>
  <c r="R200" i="1"/>
  <c r="R48" i="1"/>
  <c r="R153" i="1"/>
  <c r="R158" i="1"/>
  <c r="R130" i="1"/>
  <c r="R82" i="1"/>
  <c r="R85" i="1"/>
  <c r="R98" i="1"/>
  <c r="O103" i="1"/>
  <c r="O65" i="1"/>
  <c r="O152" i="1"/>
  <c r="O172" i="1"/>
  <c r="O32" i="1"/>
  <c r="R97" i="1"/>
  <c r="R108" i="1"/>
  <c r="R121" i="1"/>
  <c r="R45" i="1"/>
  <c r="O80" i="1"/>
  <c r="R118" i="1"/>
  <c r="R185" i="1"/>
  <c r="R37" i="1"/>
  <c r="O77" i="1"/>
  <c r="R133" i="1"/>
  <c r="O181" i="1"/>
  <c r="O145" i="1"/>
  <c r="O95" i="1"/>
  <c r="R114" i="1"/>
  <c r="O129" i="1"/>
  <c r="S211" i="1"/>
  <c r="R211" i="1"/>
  <c r="R25" i="1"/>
  <c r="R34" i="1"/>
  <c r="R58" i="1"/>
  <c r="O71" i="1"/>
  <c r="O93" i="1"/>
  <c r="O99" i="1"/>
  <c r="O113" i="1"/>
  <c r="R150" i="1"/>
  <c r="R156" i="1"/>
  <c r="O180" i="1"/>
  <c r="O205" i="1"/>
  <c r="R208" i="1"/>
  <c r="R19" i="1"/>
  <c r="R102" i="1"/>
  <c r="O132" i="1"/>
  <c r="O169" i="1"/>
  <c r="O177" i="1"/>
  <c r="O199" i="1"/>
  <c r="O73" i="1"/>
  <c r="R110" i="1"/>
  <c r="R124" i="1"/>
  <c r="R146" i="1"/>
  <c r="R166" i="1"/>
  <c r="R194" i="1"/>
  <c r="R202" i="1"/>
  <c r="R52" i="1"/>
  <c r="R38" i="1"/>
  <c r="R62" i="1"/>
  <c r="O67" i="1"/>
  <c r="O148" i="1"/>
  <c r="O165" i="1"/>
  <c r="O168" i="1"/>
  <c r="R78" i="1"/>
  <c r="R126" i="1"/>
  <c r="R140" i="1"/>
  <c r="R182" i="1"/>
  <c r="O164" i="1"/>
  <c r="R17" i="1"/>
  <c r="O96" i="1"/>
  <c r="O116" i="1"/>
  <c r="O161" i="1"/>
  <c r="O24" i="1"/>
  <c r="O60" i="1"/>
  <c r="R61" i="1"/>
  <c r="R74" i="1"/>
  <c r="R100" i="1"/>
  <c r="R210" i="1"/>
  <c r="R21" i="1"/>
  <c r="R64" i="1"/>
  <c r="R174" i="1"/>
  <c r="R190" i="1"/>
  <c r="R44" i="1"/>
  <c r="R54" i="1"/>
  <c r="O43" i="1"/>
  <c r="O53" i="1"/>
  <c r="O63" i="1"/>
  <c r="O76" i="1"/>
  <c r="O89" i="1"/>
  <c r="O92" i="1"/>
  <c r="O109" i="1"/>
  <c r="O112" i="1"/>
  <c r="O125" i="1"/>
  <c r="O128" i="1"/>
  <c r="O141" i="1"/>
  <c r="O144" i="1"/>
  <c r="O157" i="1"/>
  <c r="O160" i="1"/>
  <c r="O173" i="1"/>
  <c r="O176" i="1"/>
  <c r="O189" i="1"/>
  <c r="O16" i="1"/>
  <c r="O36" i="1"/>
  <c r="O59" i="1"/>
  <c r="O69" i="1"/>
  <c r="O72" i="1"/>
  <c r="O105" i="1"/>
  <c r="R122" i="1"/>
  <c r="R138" i="1"/>
  <c r="R154" i="1"/>
  <c r="R170" i="1"/>
  <c r="R186" i="1"/>
  <c r="O197" i="1"/>
  <c r="O51" i="1"/>
  <c r="O87" i="1"/>
  <c r="O107" i="1"/>
  <c r="R162" i="1"/>
  <c r="R178" i="1"/>
  <c r="R196" i="1"/>
  <c r="O196" i="1"/>
  <c r="O35" i="1"/>
  <c r="R46" i="1"/>
  <c r="R70" i="1"/>
  <c r="O83" i="1"/>
  <c r="R94" i="1"/>
  <c r="R207" i="1"/>
  <c r="O207" i="1"/>
  <c r="R42" i="1"/>
  <c r="O55" i="1"/>
  <c r="R66" i="1"/>
  <c r="O79" i="1"/>
  <c r="R90" i="1"/>
  <c r="R86" i="1"/>
  <c r="O192" i="1"/>
  <c r="O203" i="1"/>
  <c r="R204" i="1"/>
  <c r="O195" i="1"/>
  <c r="O206" i="1"/>
  <c r="O111" i="1"/>
  <c r="O115" i="1"/>
  <c r="O119" i="1"/>
  <c r="O123" i="1"/>
  <c r="O127" i="1"/>
  <c r="O131" i="1"/>
  <c r="O135" i="1"/>
  <c r="O139" i="1"/>
  <c r="O143" i="1"/>
  <c r="O147" i="1"/>
  <c r="O151" i="1"/>
  <c r="O155" i="1"/>
  <c r="O159" i="1"/>
  <c r="O163" i="1"/>
  <c r="O167" i="1"/>
  <c r="O171" i="1"/>
  <c r="O175" i="1"/>
  <c r="O179" i="1"/>
  <c r="O183" i="1"/>
  <c r="O187" i="1"/>
  <c r="O198" i="1"/>
  <c r="O209" i="1"/>
  <c r="O201" i="1"/>
  <c r="O193" i="1"/>
  <c r="Q13" i="1"/>
  <c r="Q12" i="1"/>
  <c r="P13" i="1"/>
  <c r="P12" i="1"/>
  <c r="M13" i="1"/>
  <c r="N13" i="1" s="1"/>
  <c r="M12" i="1"/>
  <c r="N12" i="1" s="1"/>
  <c r="I13" i="1"/>
  <c r="I12" i="1"/>
  <c r="L13" i="1"/>
  <c r="B13" i="1"/>
  <c r="O28" i="1" l="1"/>
  <c r="O20" i="1"/>
  <c r="O22" i="1"/>
  <c r="O21" i="1"/>
  <c r="O52" i="1"/>
  <c r="O50" i="1"/>
  <c r="O26" i="1"/>
  <c r="O30" i="1"/>
  <c r="O29" i="1"/>
  <c r="O49" i="1"/>
  <c r="O40" i="1"/>
  <c r="O54" i="1"/>
  <c r="O23" i="1"/>
  <c r="O33" i="1"/>
  <c r="O18" i="1"/>
  <c r="O56" i="1"/>
  <c r="O31" i="1"/>
  <c r="O46" i="1"/>
  <c r="O25" i="1"/>
  <c r="O39" i="1"/>
  <c r="O27" i="1"/>
  <c r="O38" i="1"/>
  <c r="O48" i="1"/>
  <c r="O42" i="1"/>
  <c r="O17" i="1"/>
  <c r="O47" i="1"/>
  <c r="O57" i="1"/>
  <c r="O34" i="1"/>
  <c r="O15" i="1"/>
  <c r="O19" i="1"/>
  <c r="O41" i="1"/>
  <c r="O58" i="1"/>
  <c r="O13" i="1"/>
  <c r="S13" i="1"/>
  <c r="S12" i="1"/>
  <c r="R12" i="1"/>
  <c r="R13" i="1"/>
  <c r="O12" i="1"/>
  <c r="L12" i="1"/>
  <c r="B12" i="1" l="1"/>
  <c r="B9" i="1" s="1"/>
</calcChain>
</file>

<file path=xl/sharedStrings.xml><?xml version="1.0" encoding="utf-8"?>
<sst xmlns="http://schemas.openxmlformats.org/spreadsheetml/2006/main" count="51" uniqueCount="46">
  <si>
    <t>Hoja de Costos y Precios de Venta al Público</t>
  </si>
  <si>
    <t>ID Proveedor</t>
  </si>
  <si>
    <t>Proveedor:</t>
  </si>
  <si>
    <t>No</t>
  </si>
  <si>
    <t>Sku SAP (11 dígitos)</t>
  </si>
  <si>
    <t>Descripción</t>
  </si>
  <si>
    <t>Costo Neto Sin Impuesto</t>
  </si>
  <si>
    <t>Precio Venta Sin Impuesto</t>
  </si>
  <si>
    <t>GM</t>
  </si>
  <si>
    <t>FIVA</t>
  </si>
  <si>
    <t>FIEPS</t>
  </si>
  <si>
    <t>Costo Neto Con Impuestos</t>
  </si>
  <si>
    <t>Precio Venta Con Impuesto</t>
  </si>
  <si>
    <t>Impuestos</t>
  </si>
  <si>
    <t>IVA 0%</t>
  </si>
  <si>
    <t>IVA 0% IEPS 8%</t>
  </si>
  <si>
    <t>IVA 16%</t>
  </si>
  <si>
    <t>IVA 16% IEPS 30%</t>
  </si>
  <si>
    <t>IVA 16% IEPS 53%</t>
  </si>
  <si>
    <t>No. Impt</t>
  </si>
  <si>
    <t>UPC</t>
  </si>
  <si>
    <t>Medida o Peso por Unidad de Venta</t>
  </si>
  <si>
    <t>Unidades por Caja de Empaque</t>
  </si>
  <si>
    <t>% Var</t>
  </si>
  <si>
    <t>IVA 16% IEPS 26.5% VINOS</t>
  </si>
  <si>
    <t>IVA 16% IEPS 26.5% CERVEZA</t>
  </si>
  <si>
    <t>Nombre y Firma</t>
  </si>
  <si>
    <t>Proveedor</t>
  </si>
  <si>
    <t>Gerente Comercial</t>
  </si>
  <si>
    <t>Fecha Inicio DD/MM/AA</t>
  </si>
  <si>
    <t>Costo Anterior Sin Impts</t>
  </si>
  <si>
    <t>Nuevo Costo Sin Impts</t>
  </si>
  <si>
    <t>*** ajustes al costo ***</t>
  </si>
  <si>
    <t>*** Gross Margin***</t>
  </si>
  <si>
    <t>*** Informacion Sin Impuestos, NO IEPS, NO IVA ***</t>
  </si>
  <si>
    <t>*** Con Impuestos ***</t>
  </si>
  <si>
    <t>Incluye IEPS e IVA</t>
  </si>
  <si>
    <t>MARINTER SA DE CV</t>
  </si>
  <si>
    <t>ALEJANDRA MOLINA NUÑEZ</t>
  </si>
  <si>
    <t>COG DELAMAIN PELE AND DRY 700ML</t>
  </si>
  <si>
    <t>COG DELAMAIN VESPER 700ML</t>
  </si>
  <si>
    <t>COG DELAMAIN DECANTADOR 700ML</t>
  </si>
  <si>
    <t>3259270004103</t>
  </si>
  <si>
    <t>3259270005100</t>
  </si>
  <si>
    <t>3259270001003</t>
  </si>
  <si>
    <t>700ML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</si>
</sst>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;[Red]\(0.0%\)"/>
    <numFmt numFmtId="165" formatCode="_-* #,##0.000_-;\-* #,##0.000_-;_-* &quot;-&quot;??_-;_-@_-"/>
  </numFmts>
  <fonts count="22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sz val="11"/>
      <color theme="3"/>
      <name val="Arial"/>
      <family val="2"/>
    </font>
    <font>
      <sz val="9"/>
      <color theme="3"/>
      <name val="Arial"/>
      <family val="2"/>
    </font>
    <font>
      <sz val="16"/>
      <color theme="3"/>
      <name val="Arial"/>
      <family val="2"/>
    </font>
    <font>
      <b/>
      <sz val="9"/>
      <color theme="3"/>
      <name val="Arial"/>
      <family val="2"/>
    </font>
    <font>
      <sz val="14"/>
      <color theme="9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609A"/>
      <name val="Arial"/>
      <family val="2"/>
    </font>
    <font>
      <sz val="8"/>
      <color theme="3"/>
      <name val="Arial"/>
      <family val="2"/>
    </font>
    <font>
      <sz val="10"/>
      <color theme="3"/>
      <name val="Arial"/>
      <family val="2"/>
    </font>
    <font>
      <b/>
      <sz val="8"/>
      <color theme="3"/>
      <name val="Arial"/>
      <family val="2"/>
    </font>
    <font>
      <b/>
      <sz val="14"/>
      <color theme="4"/>
      <name val="Arial"/>
      <family val="2"/>
    </font>
    <font>
      <b/>
      <u val="singleAccounting"/>
      <sz val="12"/>
      <color theme="4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hair">
        <color theme="0" tint="-4.9989318521683403E-2"/>
      </left>
      <right style="hair">
        <color theme="0" tint="-4.9989318521683403E-2"/>
      </right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  <border>
      <left style="medium">
        <color theme="0" tint="-0.24994659260841701"/>
      </left>
      <right style="hair">
        <color theme="0" tint="-4.9989318521683403E-2"/>
      </right>
      <top/>
      <bottom style="hair">
        <color theme="0" tint="-4.9989318521683403E-2"/>
      </bottom>
      <diagonal/>
    </border>
    <border>
      <left style="hair">
        <color theme="0" tint="-4.9989318521683403E-2"/>
      </left>
      <right style="medium">
        <color theme="0" tint="-0.24994659260841701"/>
      </right>
      <top/>
      <bottom style="hair">
        <color theme="0" tint="-4.9989318521683403E-2"/>
      </bottom>
      <diagonal/>
    </border>
    <border>
      <left style="medium">
        <color theme="0" tint="-4.9989318521683403E-2"/>
      </left>
      <right style="hair">
        <color theme="0" tint="-4.9989318521683403E-2"/>
      </right>
      <top/>
      <bottom style="hair">
        <color theme="0" tint="-4.9989318521683403E-2"/>
      </bottom>
      <diagonal/>
    </border>
    <border>
      <left style="hair">
        <color theme="0" tint="-4.9989318521683403E-2"/>
      </left>
      <right style="medium">
        <color theme="0" tint="-4.9989318521683403E-2"/>
      </right>
      <top/>
      <bottom style="hair">
        <color theme="0" tint="-4.9989318521683403E-2"/>
      </bottom>
      <diagonal/>
    </border>
    <border>
      <left style="medium">
        <color theme="0" tint="-0.14996795556505021"/>
      </left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8">
    <xf numFmtId="0" fontId="0" fillId="0" borderId="0" xfId="0"/>
    <xf numFmtId="44" fontId="5" fillId="4" borderId="2" xfId="2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44" fontId="7" fillId="2" borderId="2" xfId="2" applyFont="1" applyFill="1" applyBorder="1" applyAlignment="1" applyProtection="1">
      <alignment horizontal="center" vertical="center"/>
    </xf>
    <xf numFmtId="164" fontId="12" fillId="2" borderId="7" xfId="3" applyNumberFormat="1" applyFont="1" applyFill="1" applyBorder="1" applyAlignment="1" applyProtection="1">
      <alignment horizontal="center" vertical="center"/>
    </xf>
    <xf numFmtId="44" fontId="5" fillId="2" borderId="6" xfId="2" applyFont="1" applyFill="1" applyBorder="1" applyAlignment="1" applyProtection="1">
      <alignment horizontal="center" vertical="center"/>
    </xf>
    <xf numFmtId="44" fontId="7" fillId="2" borderId="6" xfId="2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44" fontId="5" fillId="0" borderId="0" xfId="2" applyFont="1" applyAlignment="1" applyProtection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1" fontId="5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1" fontId="10" fillId="2" borderId="0" xfId="0" applyNumberFormat="1" applyFont="1" applyFill="1" applyAlignment="1">
      <alignment vertical="center"/>
    </xf>
    <xf numFmtId="41" fontId="15" fillId="0" borderId="0" xfId="0" applyNumberFormat="1" applyFont="1" applyAlignment="1">
      <alignment vertical="center"/>
    </xf>
    <xf numFmtId="41" fontId="9" fillId="2" borderId="0" xfId="0" applyNumberFormat="1" applyFont="1" applyFill="1" applyAlignment="1">
      <alignment horizontal="center" vertical="center"/>
    </xf>
    <xf numFmtId="41" fontId="5" fillId="2" borderId="0" xfId="0" applyNumberFormat="1" applyFont="1" applyFill="1" applyAlignment="1">
      <alignment horizontal="center" vertical="center"/>
    </xf>
    <xf numFmtId="41" fontId="5" fillId="0" borderId="10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3" xfId="1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44" fontId="0" fillId="0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>
      <alignment vertical="center"/>
    </xf>
    <xf numFmtId="3" fontId="13" fillId="0" borderId="9" xfId="0" applyNumberFormat="1" applyFont="1" applyBorder="1" applyAlignment="1">
      <alignment horizontal="center" vertical="center"/>
    </xf>
    <xf numFmtId="3" fontId="5" fillId="4" borderId="2" xfId="0" applyNumberFormat="1" applyFont="1" applyFill="1" applyBorder="1" applyAlignment="1" applyProtection="1">
      <alignment vertical="center"/>
      <protection locked="0"/>
    </xf>
    <xf numFmtId="3" fontId="5" fillId="4" borderId="2" xfId="0" applyNumberFormat="1" applyFont="1" applyFill="1" applyBorder="1" applyAlignment="1" applyProtection="1">
      <alignment horizontal="center" vertical="center"/>
      <protection locked="0"/>
    </xf>
    <xf numFmtId="3" fontId="5" fillId="4" borderId="8" xfId="0" applyNumberFormat="1" applyFont="1" applyFill="1" applyBorder="1" applyAlignment="1" applyProtection="1">
      <alignment horizontal="center" vertical="center"/>
      <protection locked="0"/>
    </xf>
    <xf numFmtId="44" fontId="5" fillId="4" borderId="5" xfId="2" applyFont="1" applyFill="1" applyBorder="1" applyAlignment="1" applyProtection="1">
      <alignment horizontal="center" vertical="center"/>
      <protection locked="0"/>
    </xf>
    <xf numFmtId="14" fontId="5" fillId="4" borderId="7" xfId="2" applyNumberFormat="1" applyFont="1" applyFill="1" applyBorder="1" applyAlignment="1" applyProtection="1">
      <alignment horizontal="center" vertical="center"/>
      <protection locked="0"/>
    </xf>
    <xf numFmtId="3" fontId="5" fillId="4" borderId="2" xfId="0" quotePrefix="1" applyNumberFormat="1" applyFont="1" applyFill="1" applyBorder="1" applyAlignment="1" applyProtection="1">
      <alignment horizontal="center" vertical="center"/>
      <protection locked="0"/>
    </xf>
    <xf numFmtId="41" fontId="5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44" fontId="5" fillId="6" borderId="0" xfId="2" applyFont="1" applyFill="1" applyBorder="1" applyAlignment="1" applyProtection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44" fontId="3" fillId="7" borderId="0" xfId="2" applyFont="1" applyFill="1" applyBorder="1" applyAlignment="1" applyProtection="1">
      <alignment horizontal="center" vertical="center" wrapText="1"/>
    </xf>
    <xf numFmtId="3" fontId="18" fillId="7" borderId="0" xfId="0" applyNumberFormat="1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4" fontId="13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3" fontId="21" fillId="2" borderId="0" xfId="0" applyNumberFormat="1" applyFont="1" applyFill="1" applyAlignment="1">
      <alignment vertical="center" wrapText="1"/>
    </xf>
    <xf numFmtId="44" fontId="5" fillId="8" borderId="0" xfId="2" applyFont="1" applyFill="1" applyAlignment="1" applyProtection="1">
      <alignment horizontal="center" vertical="center"/>
    </xf>
    <xf numFmtId="3" fontId="5" fillId="8" borderId="0" xfId="0" applyNumberFormat="1" applyFont="1" applyFill="1" applyAlignment="1">
      <alignment horizontal="center" vertical="center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41" fontId="17" fillId="4" borderId="0" xfId="0" applyNumberFormat="1" applyFont="1" applyFill="1" applyAlignment="1" applyProtection="1">
      <alignment horizontal="center" vertical="center"/>
      <protection locked="0"/>
    </xf>
    <xf numFmtId="44" fontId="14" fillId="6" borderId="0" xfId="2" applyFont="1" applyFill="1" applyAlignment="1" applyProtection="1">
      <alignment horizontal="center" vertical="center"/>
    </xf>
    <xf numFmtId="44" fontId="19" fillId="7" borderId="0" xfId="2" applyFont="1" applyFill="1" applyAlignment="1" applyProtection="1">
      <alignment horizontal="center" vertical="center"/>
    </xf>
    <xf numFmtId="44" fontId="4" fillId="10" borderId="0" xfId="2" applyFont="1" applyFill="1" applyAlignment="1" applyProtection="1">
      <alignment horizontal="center" vertical="center"/>
    </xf>
    <xf numFmtId="44" fontId="20" fillId="8" borderId="0" xfId="2" applyFont="1" applyFill="1" applyAlignment="1" applyProtection="1">
      <alignment horizontal="center" vertical="center"/>
    </xf>
    <xf numFmtId="3" fontId="2" fillId="9" borderId="0" xfId="0" applyNumberFormat="1" applyFont="1" applyFill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Porcentaje" xfId="3" builtinId="5"/>
    <cellStyle name="Porcentaje 2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3</xdr:col>
      <xdr:colOff>1501361</xdr:colOff>
      <xdr:row>2</xdr:row>
      <xdr:rowOff>137215</xdr:rowOff>
    </xdr:to>
    <xdr:pic macro="[0]!inicio">
      <xdr:nvPicPr>
        <xdr:cNvPr id="2" name="Imagen 1">
          <a:extLst>
            <a:ext uri="{FF2B5EF4-FFF2-40B4-BE49-F238E27FC236}">
              <a16:creationId xmlns:a16="http://schemas.microsoft.com/office/drawing/2014/main" id="{9DE542EE-7F6C-4F43-BECE-3E7792EBE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"/>
          <a:ext cx="2552921" cy="6325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U212"/>
  <sheetViews>
    <sheetView showGridLines="0" tabSelected="1" zoomScaleNormal="100" workbookViewId="0">
      <pane ySplit="11" topLeftCell="A12" activePane="bottomLeft" state="frozen"/>
      <selection pane="bottomLeft" activeCell="C12" sqref="C12:E14"/>
    </sheetView>
  </sheetViews>
  <sheetFormatPr baseColWidth="10" defaultColWidth="0" defaultRowHeight="11.4" zeroHeight="1" x14ac:dyDescent="0.2"/>
  <cols>
    <col min="1" max="1" width="0.375" style="7" customWidth="1"/>
    <col min="2" max="2" width="3.75" style="7" customWidth="1"/>
    <col min="3" max="3" width="13.125" style="8" customWidth="1"/>
    <col min="4" max="4" width="51.875" style="7" customWidth="1"/>
    <col min="5" max="5" width="15.375" style="8" customWidth="1"/>
    <col min="6" max="7" width="11" style="8" customWidth="1"/>
    <col min="8" max="8" width="6.375" style="8" customWidth="1"/>
    <col min="9" max="9" width="25.25" style="8" customWidth="1"/>
    <col min="10" max="11" width="12.625" style="10" customWidth="1"/>
    <col min="12" max="12" width="10.375" style="8" bestFit="1" customWidth="1"/>
    <col min="13" max="14" width="12.625" style="10" customWidth="1"/>
    <col min="15" max="15" width="8.875" style="8" customWidth="1"/>
    <col min="16" max="16" width="6.125" style="8" hidden="1" customWidth="1"/>
    <col min="17" max="17" width="11" style="8" hidden="1" customWidth="1"/>
    <col min="18" max="19" width="12.625" style="8" customWidth="1"/>
    <col min="20" max="20" width="10.625" style="11" bestFit="1" customWidth="1"/>
    <col min="21" max="21" width="1.375" style="7" customWidth="1"/>
    <col min="22" max="16384" width="11" style="7" hidden="1"/>
  </cols>
  <sheetData>
    <row r="1" spans="2:21" ht="23.4" thickBot="1" x14ac:dyDescent="0.25">
      <c r="H1" s="9" t="s">
        <v>19</v>
      </c>
      <c r="I1" s="9" t="s">
        <v>13</v>
      </c>
      <c r="J1" s="29"/>
      <c r="K1" s="29"/>
      <c r="L1" s="30"/>
    </row>
    <row r="2" spans="2:21" ht="20.399999999999999" x14ac:dyDescent="0.2">
      <c r="B2" s="12"/>
      <c r="H2" s="8">
        <v>0</v>
      </c>
      <c r="I2" s="28" t="s">
        <v>14</v>
      </c>
      <c r="J2" s="29"/>
      <c r="K2" s="58" t="s">
        <v>26</v>
      </c>
      <c r="L2" s="58"/>
      <c r="M2" s="58"/>
      <c r="N2" s="29"/>
      <c r="O2" s="29"/>
      <c r="P2" s="29"/>
      <c r="Q2" s="29"/>
      <c r="R2" s="58" t="s">
        <v>26</v>
      </c>
      <c r="S2" s="58"/>
      <c r="T2" s="58"/>
      <c r="U2" s="29"/>
    </row>
    <row r="3" spans="2:21" ht="11.4" customHeight="1" x14ac:dyDescent="0.2">
      <c r="D3" s="13"/>
      <c r="E3" s="14"/>
      <c r="H3" s="8">
        <v>1</v>
      </c>
      <c r="I3" s="28" t="s">
        <v>15</v>
      </c>
      <c r="J3" s="29"/>
      <c r="K3" s="60"/>
      <c r="L3" s="60"/>
      <c r="M3" s="60"/>
      <c r="N3" s="29"/>
      <c r="O3" s="29"/>
      <c r="P3" s="29"/>
      <c r="Q3" s="29"/>
      <c r="R3" s="60" t="s">
        <v>38</v>
      </c>
      <c r="S3" s="60"/>
      <c r="T3" s="60"/>
      <c r="U3" s="29"/>
    </row>
    <row r="4" spans="2:21" ht="17.399999999999999" x14ac:dyDescent="0.2">
      <c r="B4" s="31" t="s">
        <v>0</v>
      </c>
      <c r="D4" s="13"/>
      <c r="E4" s="14"/>
      <c r="H4" s="8">
        <v>2</v>
      </c>
      <c r="I4" s="28" t="s">
        <v>16</v>
      </c>
      <c r="J4" s="29"/>
      <c r="K4" s="60"/>
      <c r="L4" s="60"/>
      <c r="M4" s="60"/>
      <c r="N4" s="29"/>
      <c r="O4" s="29"/>
      <c r="P4" s="29"/>
      <c r="Q4" s="29"/>
      <c r="R4" s="60"/>
      <c r="S4" s="60"/>
      <c r="T4" s="60"/>
      <c r="U4" s="29"/>
    </row>
    <row r="5" spans="2:21" ht="17.399999999999999" x14ac:dyDescent="0.2">
      <c r="B5" s="31"/>
      <c r="E5" s="16"/>
      <c r="H5" s="8">
        <v>3</v>
      </c>
      <c r="I5" s="28" t="s">
        <v>24</v>
      </c>
      <c r="J5" s="29"/>
      <c r="K5" s="61"/>
      <c r="L5" s="61"/>
      <c r="M5" s="61"/>
      <c r="N5" s="29"/>
      <c r="O5" s="29"/>
      <c r="P5" s="29"/>
      <c r="Q5" s="29"/>
      <c r="R5" s="61"/>
      <c r="S5" s="61"/>
      <c r="T5" s="61"/>
      <c r="U5" s="29"/>
    </row>
    <row r="6" spans="2:21" s="20" customFormat="1" ht="17.399999999999999" x14ac:dyDescent="0.2">
      <c r="B6" s="17"/>
      <c r="C6" s="52" t="s">
        <v>1</v>
      </c>
      <c r="D6" s="2">
        <v>20000421</v>
      </c>
      <c r="E6" s="18"/>
      <c r="F6" s="8"/>
      <c r="G6" s="8"/>
      <c r="H6" s="8">
        <v>4</v>
      </c>
      <c r="I6" s="28" t="s">
        <v>25</v>
      </c>
      <c r="J6" s="29"/>
      <c r="K6" s="59" t="s">
        <v>27</v>
      </c>
      <c r="L6" s="59"/>
      <c r="M6" s="59"/>
      <c r="N6" s="29"/>
      <c r="O6" s="29"/>
      <c r="P6" s="29"/>
      <c r="Q6" s="29"/>
      <c r="R6" s="59" t="s">
        <v>28</v>
      </c>
      <c r="S6" s="59"/>
      <c r="T6" s="59"/>
      <c r="U6" s="29"/>
    </row>
    <row r="7" spans="2:21" s="20" customFormat="1" ht="13.95" customHeight="1" x14ac:dyDescent="0.2">
      <c r="B7" s="17"/>
      <c r="C7" s="49"/>
      <c r="E7" s="18"/>
      <c r="F7" s="8"/>
      <c r="G7" s="8"/>
      <c r="H7" s="8">
        <v>5</v>
      </c>
      <c r="I7" s="28" t="s">
        <v>17</v>
      </c>
      <c r="J7" s="29"/>
      <c r="K7" s="7"/>
      <c r="L7" s="30"/>
      <c r="M7" s="53"/>
      <c r="N7" s="53"/>
      <c r="O7" s="53"/>
      <c r="P7" s="53"/>
      <c r="Q7" s="53"/>
      <c r="R7" s="53"/>
      <c r="S7" s="53"/>
      <c r="T7" s="53"/>
    </row>
    <row r="8" spans="2:21" ht="19.2" x14ac:dyDescent="0.2">
      <c r="B8" s="15"/>
      <c r="C8" s="16" t="s">
        <v>2</v>
      </c>
      <c r="D8" s="62" t="s">
        <v>37</v>
      </c>
      <c r="E8" s="62"/>
      <c r="F8" s="62"/>
      <c r="G8" s="21"/>
      <c r="H8" s="8">
        <v>6</v>
      </c>
      <c r="I8" s="28" t="s">
        <v>18</v>
      </c>
      <c r="J8" s="66" t="s">
        <v>34</v>
      </c>
      <c r="K8" s="66"/>
      <c r="L8" s="66"/>
      <c r="M8" s="66"/>
      <c r="N8" s="66"/>
      <c r="O8" s="66"/>
      <c r="P8" s="13"/>
      <c r="Q8" s="13"/>
      <c r="R8" s="67" t="s">
        <v>35</v>
      </c>
      <c r="S8" s="67"/>
      <c r="T8" s="67"/>
    </row>
    <row r="9" spans="2:21" ht="13.8" x14ac:dyDescent="0.2">
      <c r="B9" s="22" t="e">
        <f>SUM(B12:B211)&amp;" Skus"</f>
        <v>#REF!</v>
      </c>
      <c r="I9" s="13"/>
      <c r="J9" s="63" t="s">
        <v>32</v>
      </c>
      <c r="K9" s="63"/>
      <c r="L9" s="63"/>
      <c r="M9" s="64" t="s">
        <v>33</v>
      </c>
      <c r="N9" s="64"/>
      <c r="O9" s="64"/>
      <c r="P9" s="13"/>
      <c r="Q9" s="13"/>
      <c r="R9" s="65" t="s">
        <v>36</v>
      </c>
      <c r="S9" s="65"/>
      <c r="T9" s="65"/>
    </row>
    <row r="10" spans="2:21" ht="4.95" customHeight="1" x14ac:dyDescent="0.2">
      <c r="B10" s="17"/>
      <c r="C10" s="50"/>
      <c r="D10" s="23"/>
      <c r="E10" s="24"/>
      <c r="F10" s="57"/>
      <c r="G10" s="56"/>
      <c r="H10" s="19"/>
      <c r="I10" s="19"/>
      <c r="J10" s="54"/>
      <c r="K10" s="54"/>
      <c r="L10" s="55"/>
      <c r="M10" s="54"/>
      <c r="N10" s="54"/>
      <c r="O10" s="55"/>
      <c r="P10" s="19"/>
      <c r="Q10" s="19"/>
      <c r="R10" s="19"/>
      <c r="S10" s="19"/>
    </row>
    <row r="11" spans="2:21" s="48" customFormat="1" ht="45.6" x14ac:dyDescent="0.2">
      <c r="B11" s="39" t="s">
        <v>3</v>
      </c>
      <c r="C11" s="40" t="s">
        <v>4</v>
      </c>
      <c r="D11" s="41" t="s">
        <v>5</v>
      </c>
      <c r="E11" s="40" t="s">
        <v>20</v>
      </c>
      <c r="F11" s="41" t="s">
        <v>21</v>
      </c>
      <c r="G11" s="41" t="s">
        <v>22</v>
      </c>
      <c r="H11" s="41" t="s">
        <v>19</v>
      </c>
      <c r="I11" s="41" t="s">
        <v>13</v>
      </c>
      <c r="J11" s="42" t="s">
        <v>30</v>
      </c>
      <c r="K11" s="42" t="s">
        <v>31</v>
      </c>
      <c r="L11" s="43" t="s">
        <v>23</v>
      </c>
      <c r="M11" s="44" t="s">
        <v>6</v>
      </c>
      <c r="N11" s="44" t="s">
        <v>7</v>
      </c>
      <c r="O11" s="45" t="s">
        <v>8</v>
      </c>
      <c r="P11" s="46" t="s">
        <v>9</v>
      </c>
      <c r="Q11" s="46" t="s">
        <v>10</v>
      </c>
      <c r="R11" s="41" t="s">
        <v>11</v>
      </c>
      <c r="S11" s="41" t="s">
        <v>12</v>
      </c>
      <c r="T11" s="47" t="s">
        <v>29</v>
      </c>
    </row>
    <row r="12" spans="2:21" ht="19.95" customHeight="1" x14ac:dyDescent="0.2">
      <c r="B12" s="25" t="e">
        <f>IF(#REF!=0,0,1)</f>
        <v>#REF!</v>
      </c>
      <c r="C12" s="51">
        <v>10000000396</v>
      </c>
      <c r="D12" s="33" t="s">
        <v>39</v>
      </c>
      <c r="E12" s="38" t="s">
        <v>42</v>
      </c>
      <c r="F12" s="57" t="s">
        <v>45</v>
      </c>
      <c r="G12" s="56">
        <v>6</v>
      </c>
      <c r="H12" s="35">
        <v>6</v>
      </c>
      <c r="I12" s="32" t="str">
        <f>IF(H12="","",VLOOKUP(H12,$H$2:$I$8,2,0))</f>
        <v>IVA 16% IEPS 53%</v>
      </c>
      <c r="J12" s="1"/>
      <c r="K12" s="1">
        <v>1119.1569230769232</v>
      </c>
      <c r="L12" s="4" t="str">
        <f>IF(OR(J12=0,K12=0),"",IF(SUM(J12:K12)=0,"No One",IF(AND(J12=K12,K12=J12),"FLAT",IF(AND(J12&lt;0,K12&gt;0),1,IF(AND(J12=0,K12&gt;0),1,IF(AND(J12&gt;=0,K12&lt;=0),-1,(K12-J12)/J12))))))</f>
        <v/>
      </c>
      <c r="M12" s="5">
        <f>K12</f>
        <v>1119.1569230769232</v>
      </c>
      <c r="N12" s="1">
        <f t="shared" ref="N12:N51" si="0">M12/0.82</f>
        <v>1364.8255159474675</v>
      </c>
      <c r="O12" s="4">
        <f t="shared" ref="O12:O13" si="1">IF(OR(M12=0,N12=0)," ",(N12-M12)/N12)</f>
        <v>0.18000000000000005</v>
      </c>
      <c r="P12" s="26">
        <f>1+IF($H12=0,"0",IF($H12=1,"0",IF($H12=2,"16",IF($H12=3,"16",IF($H12=4,"16",IF($H12=5,"16",IF($H12=6,"16","0"))))))/100)</f>
        <v>1.1599999999999999</v>
      </c>
      <c r="Q12" s="27">
        <f>1+IF($H12=0,"0",IF($H12=1,"8",IF($H12=2,"0",IF($H12=3,"26.5",IF($H12=4,"26.5",IF($H12=5,"30",IF($H12=6,"53","0"))))))/100)</f>
        <v>1.53</v>
      </c>
      <c r="R12" s="6">
        <f>IF(M12=0,"",TRUNC(M12*Q12*P12,2))</f>
        <v>1986.27</v>
      </c>
      <c r="S12" s="3">
        <f t="shared" ref="S12" si="2">IF(N12=0,"",TRUNC(N12*$Q12*$P12,2))</f>
        <v>2422.29</v>
      </c>
      <c r="T12" s="37"/>
    </row>
    <row r="13" spans="2:21" ht="19.95" customHeight="1" x14ac:dyDescent="0.2">
      <c r="B13" s="25" t="e">
        <f>IF(#REF!=0,0,1)</f>
        <v>#REF!</v>
      </c>
      <c r="C13" s="51">
        <v>10000003794</v>
      </c>
      <c r="D13" s="33" t="s">
        <v>40</v>
      </c>
      <c r="E13" s="38" t="s">
        <v>43</v>
      </c>
      <c r="F13" s="57" t="s">
        <v>45</v>
      </c>
      <c r="G13" s="56">
        <v>6</v>
      </c>
      <c r="H13" s="35">
        <v>6</v>
      </c>
      <c r="I13" s="32" t="str">
        <f t="shared" ref="I13" si="3">IF(H13="","",VLOOKUP(H13,$H$2:$I$8,2,0))</f>
        <v>IVA 16% IEPS 53%</v>
      </c>
      <c r="J13" s="1"/>
      <c r="K13" s="1">
        <v>1864.2553846153849</v>
      </c>
      <c r="L13" s="4" t="str">
        <f t="shared" ref="L13" si="4">IF(OR(J13=0,K13=0),"",IF(SUM(J13:K13)=0,"No One",IF(AND(J13=K13,K13=J13),"FLAT",IF(AND(J13&lt;0,K13&gt;0),1,IF(AND(J13=0,K13&gt;0),1,IF(AND(J13&gt;=0,K13&lt;=0),-1,(K13-J13)/J13))))))</f>
        <v/>
      </c>
      <c r="M13" s="5">
        <f t="shared" ref="M13" si="5">K13</f>
        <v>1864.2553846153849</v>
      </c>
      <c r="N13" s="1">
        <f t="shared" si="0"/>
        <v>2273.4821763602254</v>
      </c>
      <c r="O13" s="4">
        <f t="shared" si="1"/>
        <v>0.17999999999999997</v>
      </c>
      <c r="P13" s="26">
        <f t="shared" ref="P13:P211" si="6">1+IF($H13=0,"0",IF($H13=1,"0",IF($H13=2,"16",IF($H13=3,"16",IF($H13=4,"16",IF($H13=5,"16",IF($H13=6,"16","0"))))))/100)</f>
        <v>1.1599999999999999</v>
      </c>
      <c r="Q13" s="27">
        <f t="shared" ref="Q13:Q211" si="7">1+IF($H13=0,"0",IF($H13=1,"8",IF($H13=2,"0",IF($H13=3,"26.5",IF($H13=4,"26.5",IF($H13=5,"30",IF($H13=6,"53","0"))))))/100)</f>
        <v>1.53</v>
      </c>
      <c r="R13" s="6">
        <f t="shared" ref="R13" si="8">IF(M13=0,"",TRUNC(M13*Q13*P13,2))</f>
        <v>3308.68</v>
      </c>
      <c r="S13" s="3">
        <f t="shared" ref="S13" si="9">IF(N13=0,"",TRUNC(N13*$Q13*$P13,2))</f>
        <v>4034.97</v>
      </c>
      <c r="T13" s="37"/>
    </row>
    <row r="14" spans="2:21" ht="19.95" customHeight="1" x14ac:dyDescent="0.2">
      <c r="B14" s="25" t="e">
        <f>IF(#REF!=0,0,1)</f>
        <v>#REF!</v>
      </c>
      <c r="C14" s="51">
        <v>10000003795</v>
      </c>
      <c r="D14" s="33" t="s">
        <v>41</v>
      </c>
      <c r="E14" s="38" t="s">
        <v>44</v>
      </c>
      <c r="F14" s="57" t="s">
        <v>45</v>
      </c>
      <c r="G14" s="56">
        <v>6</v>
      </c>
      <c r="H14" s="35">
        <v>6</v>
      </c>
      <c r="I14" s="32" t="str">
        <f t="shared" ref="I14:I77" si="10">IF(H14="","",VLOOKUP(H14,$H$2:$I$8,2,0))</f>
        <v>IVA 16% IEPS 53%</v>
      </c>
      <c r="J14" s="1"/>
      <c r="K14" s="1">
        <v>4325.7969230769231</v>
      </c>
      <c r="L14" s="4" t="str">
        <f t="shared" ref="L14:L77" si="11">IF(OR(J14=0,K14=0),"",IF(SUM(J14:K14)=0,"No One",IF(AND(J14=K14,K14=J14),"FLAT",IF(AND(J14&lt;0,K14&gt;0),1,IF(AND(J14=0,K14&gt;0),1,IF(AND(J14&gt;=0,K14&lt;=0),-1,(K14-J14)/J14))))))</f>
        <v/>
      </c>
      <c r="M14" s="5">
        <f t="shared" ref="M14:M77" si="12">K14</f>
        <v>4325.7969230769231</v>
      </c>
      <c r="N14" s="1">
        <f t="shared" si="0"/>
        <v>5275.3621013133215</v>
      </c>
      <c r="O14" s="4">
        <f t="shared" ref="O14:O77" si="13">IF(OR(M14=0,N14=0)," ",(N14-M14)/N14)</f>
        <v>0.1800000000000001</v>
      </c>
      <c r="P14" s="26">
        <f t="shared" si="6"/>
        <v>1.1599999999999999</v>
      </c>
      <c r="Q14" s="27">
        <f t="shared" si="7"/>
        <v>1.53</v>
      </c>
      <c r="R14" s="6">
        <f t="shared" ref="R14:R77" si="14">IF(M14=0,"",TRUNC(M14*Q14*P14,2))</f>
        <v>7677.42</v>
      </c>
      <c r="S14" s="3">
        <f t="shared" ref="S14:S77" si="15">IF(N14=0,"",TRUNC(N14*$Q14*$P14,2))</f>
        <v>9362.7099999999991</v>
      </c>
      <c r="T14" s="37"/>
    </row>
    <row r="15" spans="2:21" ht="19.95" customHeight="1" x14ac:dyDescent="0.2">
      <c r="B15" s="25">
        <f t="shared" ref="B15:B23" si="16">IF(C12=0,0,1)</f>
        <v>1</v>
      </c>
      <c r="C15" s="51"/>
      <c r="D15" s="33"/>
      <c r="E15" s="38"/>
      <c r="F15" s="57"/>
      <c r="G15" s="56"/>
      <c r="H15" s="35"/>
      <c r="I15" s="32" t="str">
        <f t="shared" si="10"/>
        <v/>
      </c>
      <c r="J15" s="1"/>
      <c r="K15" s="1"/>
      <c r="L15" s="4" t="str">
        <f t="shared" si="11"/>
        <v/>
      </c>
      <c r="M15" s="5">
        <f t="shared" si="12"/>
        <v>0</v>
      </c>
      <c r="N15" s="1">
        <f t="shared" si="0"/>
        <v>0</v>
      </c>
      <c r="O15" s="4" t="str">
        <f t="shared" si="13"/>
        <v xml:space="preserve"> </v>
      </c>
      <c r="P15" s="26">
        <f t="shared" si="6"/>
        <v>1</v>
      </c>
      <c r="Q15" s="27">
        <f t="shared" si="7"/>
        <v>1</v>
      </c>
      <c r="R15" s="6" t="str">
        <f t="shared" si="14"/>
        <v/>
      </c>
      <c r="S15" s="3" t="str">
        <f t="shared" si="15"/>
        <v/>
      </c>
      <c r="T15" s="37"/>
    </row>
    <row r="16" spans="2:21" ht="19.95" customHeight="1" x14ac:dyDescent="0.2">
      <c r="B16" s="25">
        <f t="shared" si="16"/>
        <v>1</v>
      </c>
      <c r="C16" s="51"/>
      <c r="D16" s="33"/>
      <c r="E16" s="38"/>
      <c r="F16" s="57"/>
      <c r="G16" s="56"/>
      <c r="H16" s="35"/>
      <c r="I16" s="32" t="str">
        <f t="shared" si="10"/>
        <v/>
      </c>
      <c r="J16" s="1"/>
      <c r="K16" s="1"/>
      <c r="L16" s="4" t="str">
        <f t="shared" si="11"/>
        <v/>
      </c>
      <c r="M16" s="5">
        <f t="shared" si="12"/>
        <v>0</v>
      </c>
      <c r="N16" s="1">
        <f t="shared" si="0"/>
        <v>0</v>
      </c>
      <c r="O16" s="4" t="str">
        <f t="shared" si="13"/>
        <v xml:space="preserve"> </v>
      </c>
      <c r="P16" s="26">
        <f t="shared" si="6"/>
        <v>1</v>
      </c>
      <c r="Q16" s="27">
        <f t="shared" si="7"/>
        <v>1</v>
      </c>
      <c r="R16" s="6" t="str">
        <f t="shared" si="14"/>
        <v/>
      </c>
      <c r="S16" s="3" t="str">
        <f t="shared" si="15"/>
        <v/>
      </c>
      <c r="T16" s="37"/>
    </row>
    <row r="17" spans="2:20" ht="19.95" customHeight="1" x14ac:dyDescent="0.2">
      <c r="B17" s="25">
        <f t="shared" si="16"/>
        <v>1</v>
      </c>
      <c r="C17" s="51"/>
      <c r="D17" s="33"/>
      <c r="E17" s="38"/>
      <c r="F17" s="57"/>
      <c r="G17" s="56"/>
      <c r="H17" s="35"/>
      <c r="I17" s="32" t="str">
        <f t="shared" si="10"/>
        <v/>
      </c>
      <c r="J17" s="1"/>
      <c r="K17" s="1"/>
      <c r="L17" s="4" t="str">
        <f t="shared" si="11"/>
        <v/>
      </c>
      <c r="M17" s="5">
        <f t="shared" si="12"/>
        <v>0</v>
      </c>
      <c r="N17" s="1">
        <f t="shared" si="0"/>
        <v>0</v>
      </c>
      <c r="O17" s="4" t="str">
        <f t="shared" si="13"/>
        <v xml:space="preserve"> </v>
      </c>
      <c r="P17" s="26">
        <f t="shared" si="6"/>
        <v>1</v>
      </c>
      <c r="Q17" s="27">
        <f t="shared" si="7"/>
        <v>1</v>
      </c>
      <c r="R17" s="6" t="str">
        <f t="shared" si="14"/>
        <v/>
      </c>
      <c r="S17" s="3" t="str">
        <f t="shared" si="15"/>
        <v/>
      </c>
      <c r="T17" s="37"/>
    </row>
    <row r="18" spans="2:20" ht="19.95" customHeight="1" x14ac:dyDescent="0.2">
      <c r="B18" s="25">
        <f t="shared" si="16"/>
        <v>0</v>
      </c>
      <c r="C18" s="51"/>
      <c r="D18" s="33"/>
      <c r="E18" s="38"/>
      <c r="F18" s="57"/>
      <c r="G18" s="56"/>
      <c r="H18" s="35"/>
      <c r="I18" s="32" t="str">
        <f t="shared" si="10"/>
        <v/>
      </c>
      <c r="J18" s="1"/>
      <c r="K18" s="1"/>
      <c r="L18" s="4" t="str">
        <f t="shared" si="11"/>
        <v/>
      </c>
      <c r="M18" s="5">
        <f t="shared" si="12"/>
        <v>0</v>
      </c>
      <c r="N18" s="1">
        <f t="shared" si="0"/>
        <v>0</v>
      </c>
      <c r="O18" s="4" t="str">
        <f t="shared" si="13"/>
        <v xml:space="preserve"> </v>
      </c>
      <c r="P18" s="26">
        <f t="shared" si="6"/>
        <v>1</v>
      </c>
      <c r="Q18" s="27">
        <f t="shared" si="7"/>
        <v>1</v>
      </c>
      <c r="R18" s="6" t="str">
        <f t="shared" si="14"/>
        <v/>
      </c>
      <c r="S18" s="3" t="str">
        <f t="shared" si="15"/>
        <v/>
      </c>
      <c r="T18" s="37"/>
    </row>
    <row r="19" spans="2:20" ht="19.95" customHeight="1" x14ac:dyDescent="0.2">
      <c r="B19" s="25">
        <f t="shared" si="16"/>
        <v>0</v>
      </c>
      <c r="C19" s="51"/>
      <c r="D19" s="33"/>
      <c r="E19" s="38"/>
      <c r="F19" s="57"/>
      <c r="G19" s="56"/>
      <c r="H19" s="35"/>
      <c r="I19" s="32" t="str">
        <f t="shared" si="10"/>
        <v/>
      </c>
      <c r="J19" s="1"/>
      <c r="K19" s="1"/>
      <c r="L19" s="4" t="str">
        <f t="shared" si="11"/>
        <v/>
      </c>
      <c r="M19" s="5">
        <f t="shared" si="12"/>
        <v>0</v>
      </c>
      <c r="N19" s="1">
        <f t="shared" si="0"/>
        <v>0</v>
      </c>
      <c r="O19" s="4" t="str">
        <f t="shared" si="13"/>
        <v xml:space="preserve"> </v>
      </c>
      <c r="P19" s="26">
        <f t="shared" si="6"/>
        <v>1</v>
      </c>
      <c r="Q19" s="27">
        <f t="shared" si="7"/>
        <v>1</v>
      </c>
      <c r="R19" s="6" t="str">
        <f t="shared" si="14"/>
        <v/>
      </c>
      <c r="S19" s="3" t="str">
        <f t="shared" si="15"/>
        <v/>
      </c>
      <c r="T19" s="37"/>
    </row>
    <row r="20" spans="2:20" ht="19.95" customHeight="1" x14ac:dyDescent="0.2">
      <c r="B20" s="25">
        <f t="shared" si="16"/>
        <v>0</v>
      </c>
      <c r="C20" s="51"/>
      <c r="D20" s="33"/>
      <c r="E20" s="38"/>
      <c r="F20" s="57"/>
      <c r="G20" s="56"/>
      <c r="H20" s="35"/>
      <c r="I20" s="32" t="str">
        <f t="shared" si="10"/>
        <v/>
      </c>
      <c r="J20" s="1"/>
      <c r="K20" s="1"/>
      <c r="L20" s="4" t="str">
        <f t="shared" si="11"/>
        <v/>
      </c>
      <c r="M20" s="5">
        <f t="shared" si="12"/>
        <v>0</v>
      </c>
      <c r="N20" s="1">
        <f t="shared" si="0"/>
        <v>0</v>
      </c>
      <c r="O20" s="4" t="str">
        <f t="shared" si="13"/>
        <v xml:space="preserve"> </v>
      </c>
      <c r="P20" s="26">
        <f t="shared" si="6"/>
        <v>1</v>
      </c>
      <c r="Q20" s="27">
        <f t="shared" si="7"/>
        <v>1</v>
      </c>
      <c r="R20" s="6" t="str">
        <f t="shared" si="14"/>
        <v/>
      </c>
      <c r="S20" s="3" t="str">
        <f t="shared" si="15"/>
        <v/>
      </c>
      <c r="T20" s="37"/>
    </row>
    <row r="21" spans="2:20" ht="19.95" customHeight="1" x14ac:dyDescent="0.2">
      <c r="B21" s="25">
        <f t="shared" si="16"/>
        <v>0</v>
      </c>
      <c r="C21" s="51"/>
      <c r="D21" s="33"/>
      <c r="E21" s="38"/>
      <c r="F21" s="57"/>
      <c r="G21" s="56"/>
      <c r="H21" s="35"/>
      <c r="I21" s="32" t="str">
        <f t="shared" si="10"/>
        <v/>
      </c>
      <c r="J21" s="36"/>
      <c r="K21" s="1"/>
      <c r="L21" s="4" t="str">
        <f t="shared" si="11"/>
        <v/>
      </c>
      <c r="M21" s="5">
        <f t="shared" si="12"/>
        <v>0</v>
      </c>
      <c r="N21" s="1">
        <f t="shared" si="0"/>
        <v>0</v>
      </c>
      <c r="O21" s="4" t="str">
        <f t="shared" si="13"/>
        <v xml:space="preserve"> </v>
      </c>
      <c r="P21" s="26">
        <f t="shared" si="6"/>
        <v>1</v>
      </c>
      <c r="Q21" s="27">
        <f t="shared" si="7"/>
        <v>1</v>
      </c>
      <c r="R21" s="6" t="str">
        <f t="shared" si="14"/>
        <v/>
      </c>
      <c r="S21" s="3" t="str">
        <f t="shared" si="15"/>
        <v/>
      </c>
      <c r="T21" s="37"/>
    </row>
    <row r="22" spans="2:20" ht="19.95" customHeight="1" x14ac:dyDescent="0.2">
      <c r="B22" s="25">
        <f t="shared" si="16"/>
        <v>0</v>
      </c>
      <c r="C22" s="51"/>
      <c r="D22" s="33"/>
      <c r="E22" s="38"/>
      <c r="F22" s="57"/>
      <c r="G22" s="56"/>
      <c r="H22" s="35"/>
      <c r="I22" s="32" t="str">
        <f t="shared" si="10"/>
        <v/>
      </c>
      <c r="J22" s="36"/>
      <c r="K22" s="1"/>
      <c r="L22" s="4" t="str">
        <f t="shared" si="11"/>
        <v/>
      </c>
      <c r="M22" s="5">
        <f t="shared" si="12"/>
        <v>0</v>
      </c>
      <c r="N22" s="1">
        <f t="shared" si="0"/>
        <v>0</v>
      </c>
      <c r="O22" s="4" t="str">
        <f t="shared" si="13"/>
        <v xml:space="preserve"> </v>
      </c>
      <c r="P22" s="26">
        <f t="shared" si="6"/>
        <v>1</v>
      </c>
      <c r="Q22" s="27">
        <f t="shared" si="7"/>
        <v>1</v>
      </c>
      <c r="R22" s="6" t="str">
        <f t="shared" si="14"/>
        <v/>
      </c>
      <c r="S22" s="3" t="str">
        <f t="shared" si="15"/>
        <v/>
      </c>
      <c r="T22" s="37"/>
    </row>
    <row r="23" spans="2:20" ht="19.95" customHeight="1" x14ac:dyDescent="0.2">
      <c r="B23" s="25">
        <f t="shared" si="16"/>
        <v>0</v>
      </c>
      <c r="C23" s="51"/>
      <c r="D23" s="33"/>
      <c r="E23" s="38"/>
      <c r="F23" s="57"/>
      <c r="G23" s="56"/>
      <c r="H23" s="35"/>
      <c r="I23" s="32" t="str">
        <f t="shared" si="10"/>
        <v/>
      </c>
      <c r="J23" s="36"/>
      <c r="K23" s="1"/>
      <c r="L23" s="4" t="str">
        <f t="shared" si="11"/>
        <v/>
      </c>
      <c r="M23" s="5">
        <f t="shared" si="12"/>
        <v>0</v>
      </c>
      <c r="N23" s="1">
        <f t="shared" si="0"/>
        <v>0</v>
      </c>
      <c r="O23" s="4" t="str">
        <f t="shared" si="13"/>
        <v xml:space="preserve"> </v>
      </c>
      <c r="P23" s="26">
        <f t="shared" si="6"/>
        <v>1</v>
      </c>
      <c r="Q23" s="27">
        <f t="shared" si="7"/>
        <v>1</v>
      </c>
      <c r="R23" s="6" t="str">
        <f t="shared" si="14"/>
        <v/>
      </c>
      <c r="S23" s="3" t="str">
        <f t="shared" si="15"/>
        <v/>
      </c>
      <c r="T23" s="37"/>
    </row>
    <row r="24" spans="2:20" ht="19.95" customHeight="1" x14ac:dyDescent="0.2">
      <c r="B24" s="25">
        <f t="shared" ref="B24:B77" si="17">IF(C24=0,0,1)</f>
        <v>0</v>
      </c>
      <c r="C24" s="51"/>
      <c r="D24" s="33"/>
      <c r="E24" s="38"/>
      <c r="F24" s="57"/>
      <c r="G24" s="56"/>
      <c r="H24" s="35"/>
      <c r="I24" s="32" t="str">
        <f t="shared" si="10"/>
        <v/>
      </c>
      <c r="J24" s="36"/>
      <c r="K24" s="1"/>
      <c r="L24" s="4" t="str">
        <f t="shared" si="11"/>
        <v/>
      </c>
      <c r="M24" s="5">
        <f t="shared" si="12"/>
        <v>0</v>
      </c>
      <c r="N24" s="1">
        <f t="shared" si="0"/>
        <v>0</v>
      </c>
      <c r="O24" s="4" t="str">
        <f t="shared" si="13"/>
        <v xml:space="preserve"> </v>
      </c>
      <c r="P24" s="26">
        <f t="shared" si="6"/>
        <v>1</v>
      </c>
      <c r="Q24" s="27">
        <f t="shared" si="7"/>
        <v>1</v>
      </c>
      <c r="R24" s="6" t="str">
        <f t="shared" si="14"/>
        <v/>
      </c>
      <c r="S24" s="3" t="str">
        <f t="shared" si="15"/>
        <v/>
      </c>
      <c r="T24" s="37"/>
    </row>
    <row r="25" spans="2:20" ht="19.95" customHeight="1" x14ac:dyDescent="0.2">
      <c r="B25" s="25">
        <f t="shared" si="17"/>
        <v>0</v>
      </c>
      <c r="C25" s="51"/>
      <c r="D25" s="33"/>
      <c r="E25" s="38"/>
      <c r="F25" s="57"/>
      <c r="G25" s="56"/>
      <c r="H25" s="35"/>
      <c r="I25" s="32" t="str">
        <f t="shared" si="10"/>
        <v/>
      </c>
      <c r="J25" s="36"/>
      <c r="K25" s="1"/>
      <c r="L25" s="4" t="str">
        <f t="shared" si="11"/>
        <v/>
      </c>
      <c r="M25" s="5">
        <f t="shared" si="12"/>
        <v>0</v>
      </c>
      <c r="N25" s="1">
        <f t="shared" si="0"/>
        <v>0</v>
      </c>
      <c r="O25" s="4" t="str">
        <f t="shared" si="13"/>
        <v xml:space="preserve"> </v>
      </c>
      <c r="P25" s="26">
        <f t="shared" si="6"/>
        <v>1</v>
      </c>
      <c r="Q25" s="27">
        <f t="shared" si="7"/>
        <v>1</v>
      </c>
      <c r="R25" s="6" t="str">
        <f t="shared" si="14"/>
        <v/>
      </c>
      <c r="S25" s="3" t="str">
        <f t="shared" si="15"/>
        <v/>
      </c>
      <c r="T25" s="37"/>
    </row>
    <row r="26" spans="2:20" ht="19.95" customHeight="1" x14ac:dyDescent="0.2">
      <c r="B26" s="25">
        <f t="shared" si="17"/>
        <v>0</v>
      </c>
      <c r="C26" s="51"/>
      <c r="D26" s="33"/>
      <c r="E26" s="38"/>
      <c r="F26" s="57"/>
      <c r="G26" s="56"/>
      <c r="H26" s="35"/>
      <c r="I26" s="32" t="str">
        <f t="shared" si="10"/>
        <v/>
      </c>
      <c r="J26" s="36"/>
      <c r="K26" s="1"/>
      <c r="L26" s="4" t="str">
        <f t="shared" si="11"/>
        <v/>
      </c>
      <c r="M26" s="5">
        <f t="shared" si="12"/>
        <v>0</v>
      </c>
      <c r="N26" s="1">
        <f t="shared" si="0"/>
        <v>0</v>
      </c>
      <c r="O26" s="4" t="str">
        <f t="shared" si="13"/>
        <v xml:space="preserve"> </v>
      </c>
      <c r="P26" s="26">
        <f t="shared" si="6"/>
        <v>1</v>
      </c>
      <c r="Q26" s="27">
        <f t="shared" si="7"/>
        <v>1</v>
      </c>
      <c r="R26" s="6" t="str">
        <f t="shared" si="14"/>
        <v/>
      </c>
      <c r="S26" s="3" t="str">
        <f t="shared" si="15"/>
        <v/>
      </c>
      <c r="T26" s="37"/>
    </row>
    <row r="27" spans="2:20" ht="19.95" customHeight="1" x14ac:dyDescent="0.2">
      <c r="B27" s="25">
        <f t="shared" si="17"/>
        <v>0</v>
      </c>
      <c r="C27" s="51"/>
      <c r="D27" s="33"/>
      <c r="E27" s="38"/>
      <c r="F27" s="57"/>
      <c r="G27" s="56"/>
      <c r="H27" s="35"/>
      <c r="I27" s="32" t="str">
        <f t="shared" si="10"/>
        <v/>
      </c>
      <c r="J27" s="36"/>
      <c r="K27" s="1"/>
      <c r="L27" s="4" t="str">
        <f t="shared" si="11"/>
        <v/>
      </c>
      <c r="M27" s="5">
        <f t="shared" si="12"/>
        <v>0</v>
      </c>
      <c r="N27" s="1">
        <f t="shared" si="0"/>
        <v>0</v>
      </c>
      <c r="O27" s="4" t="str">
        <f t="shared" si="13"/>
        <v xml:space="preserve"> </v>
      </c>
      <c r="P27" s="26">
        <f t="shared" si="6"/>
        <v>1</v>
      </c>
      <c r="Q27" s="27">
        <f t="shared" si="7"/>
        <v>1</v>
      </c>
      <c r="R27" s="6" t="str">
        <f t="shared" si="14"/>
        <v/>
      </c>
      <c r="S27" s="3" t="str">
        <f t="shared" si="15"/>
        <v/>
      </c>
      <c r="T27" s="37"/>
    </row>
    <row r="28" spans="2:20" ht="19.95" customHeight="1" x14ac:dyDescent="0.2">
      <c r="B28" s="25">
        <f t="shared" si="17"/>
        <v>0</v>
      </c>
      <c r="C28" s="51"/>
      <c r="D28" s="33"/>
      <c r="E28" s="38"/>
      <c r="F28" s="57"/>
      <c r="G28" s="56"/>
      <c r="H28" s="35"/>
      <c r="I28" s="32" t="str">
        <f t="shared" si="10"/>
        <v/>
      </c>
      <c r="J28" s="36"/>
      <c r="K28" s="1"/>
      <c r="L28" s="4" t="str">
        <f t="shared" si="11"/>
        <v/>
      </c>
      <c r="M28" s="5">
        <f t="shared" si="12"/>
        <v>0</v>
      </c>
      <c r="N28" s="1">
        <f t="shared" si="0"/>
        <v>0</v>
      </c>
      <c r="O28" s="4" t="str">
        <f t="shared" si="13"/>
        <v xml:space="preserve"> </v>
      </c>
      <c r="P28" s="26">
        <f t="shared" si="6"/>
        <v>1</v>
      </c>
      <c r="Q28" s="27">
        <f t="shared" si="7"/>
        <v>1</v>
      </c>
      <c r="R28" s="6" t="str">
        <f t="shared" si="14"/>
        <v/>
      </c>
      <c r="S28" s="3" t="str">
        <f t="shared" si="15"/>
        <v/>
      </c>
      <c r="T28" s="37"/>
    </row>
    <row r="29" spans="2:20" ht="19.95" customHeight="1" x14ac:dyDescent="0.2">
      <c r="B29" s="25">
        <f t="shared" si="17"/>
        <v>0</v>
      </c>
      <c r="C29" s="51"/>
      <c r="D29" s="33"/>
      <c r="E29" s="38"/>
      <c r="F29" s="57"/>
      <c r="G29" s="56"/>
      <c r="H29" s="35"/>
      <c r="I29" s="32" t="str">
        <f t="shared" si="10"/>
        <v/>
      </c>
      <c r="J29" s="36"/>
      <c r="K29" s="1"/>
      <c r="L29" s="4" t="str">
        <f t="shared" si="11"/>
        <v/>
      </c>
      <c r="M29" s="5">
        <f t="shared" si="12"/>
        <v>0</v>
      </c>
      <c r="N29" s="1">
        <f t="shared" si="0"/>
        <v>0</v>
      </c>
      <c r="O29" s="4" t="str">
        <f t="shared" si="13"/>
        <v xml:space="preserve"> </v>
      </c>
      <c r="P29" s="26">
        <f t="shared" si="6"/>
        <v>1</v>
      </c>
      <c r="Q29" s="27">
        <f t="shared" si="7"/>
        <v>1</v>
      </c>
      <c r="R29" s="6" t="str">
        <f t="shared" si="14"/>
        <v/>
      </c>
      <c r="S29" s="3" t="str">
        <f t="shared" si="15"/>
        <v/>
      </c>
      <c r="T29" s="37"/>
    </row>
    <row r="30" spans="2:20" ht="19.95" customHeight="1" x14ac:dyDescent="0.2">
      <c r="B30" s="25">
        <f t="shared" si="17"/>
        <v>0</v>
      </c>
      <c r="C30" s="51"/>
      <c r="D30" s="33"/>
      <c r="E30" s="38"/>
      <c r="F30" s="57"/>
      <c r="G30" s="56"/>
      <c r="H30" s="35"/>
      <c r="I30" s="32" t="str">
        <f t="shared" si="10"/>
        <v/>
      </c>
      <c r="J30" s="36"/>
      <c r="K30" s="1"/>
      <c r="L30" s="4" t="str">
        <f t="shared" si="11"/>
        <v/>
      </c>
      <c r="M30" s="5">
        <f t="shared" si="12"/>
        <v>0</v>
      </c>
      <c r="N30" s="1">
        <f t="shared" si="0"/>
        <v>0</v>
      </c>
      <c r="O30" s="4" t="str">
        <f t="shared" si="13"/>
        <v xml:space="preserve"> </v>
      </c>
      <c r="P30" s="26">
        <f t="shared" si="6"/>
        <v>1</v>
      </c>
      <c r="Q30" s="27">
        <f t="shared" si="7"/>
        <v>1</v>
      </c>
      <c r="R30" s="6" t="str">
        <f t="shared" si="14"/>
        <v/>
      </c>
      <c r="S30" s="3" t="str">
        <f t="shared" si="15"/>
        <v/>
      </c>
      <c r="T30" s="37"/>
    </row>
    <row r="31" spans="2:20" ht="19.95" customHeight="1" x14ac:dyDescent="0.2">
      <c r="B31" s="25">
        <f t="shared" si="17"/>
        <v>0</v>
      </c>
      <c r="C31" s="51"/>
      <c r="D31" s="33"/>
      <c r="E31" s="38"/>
      <c r="F31" s="57"/>
      <c r="G31" s="56"/>
      <c r="H31" s="35"/>
      <c r="I31" s="32" t="str">
        <f t="shared" si="10"/>
        <v/>
      </c>
      <c r="J31" s="36"/>
      <c r="K31" s="1"/>
      <c r="L31" s="4" t="str">
        <f t="shared" si="11"/>
        <v/>
      </c>
      <c r="M31" s="5">
        <f t="shared" si="12"/>
        <v>0</v>
      </c>
      <c r="N31" s="1">
        <f t="shared" si="0"/>
        <v>0</v>
      </c>
      <c r="O31" s="4" t="str">
        <f t="shared" si="13"/>
        <v xml:space="preserve"> </v>
      </c>
      <c r="P31" s="26">
        <f t="shared" si="6"/>
        <v>1</v>
      </c>
      <c r="Q31" s="27">
        <f t="shared" si="7"/>
        <v>1</v>
      </c>
      <c r="R31" s="6" t="str">
        <f t="shared" si="14"/>
        <v/>
      </c>
      <c r="S31" s="3" t="str">
        <f t="shared" si="15"/>
        <v/>
      </c>
      <c r="T31" s="37"/>
    </row>
    <row r="32" spans="2:20" ht="19.95" customHeight="1" x14ac:dyDescent="0.2">
      <c r="B32" s="25">
        <f t="shared" si="17"/>
        <v>0</v>
      </c>
      <c r="C32" s="51"/>
      <c r="D32" s="33"/>
      <c r="E32" s="38"/>
      <c r="F32" s="57"/>
      <c r="G32" s="56"/>
      <c r="H32" s="35"/>
      <c r="I32" s="32" t="str">
        <f t="shared" si="10"/>
        <v/>
      </c>
      <c r="J32" s="36"/>
      <c r="K32" s="1"/>
      <c r="L32" s="4" t="str">
        <f t="shared" si="11"/>
        <v/>
      </c>
      <c r="M32" s="5">
        <f t="shared" si="12"/>
        <v>0</v>
      </c>
      <c r="N32" s="1">
        <f t="shared" si="0"/>
        <v>0</v>
      </c>
      <c r="O32" s="4" t="str">
        <f t="shared" si="13"/>
        <v xml:space="preserve"> </v>
      </c>
      <c r="P32" s="26">
        <f t="shared" si="6"/>
        <v>1</v>
      </c>
      <c r="Q32" s="27">
        <f t="shared" si="7"/>
        <v>1</v>
      </c>
      <c r="R32" s="6" t="str">
        <f t="shared" si="14"/>
        <v/>
      </c>
      <c r="S32" s="3" t="str">
        <f t="shared" si="15"/>
        <v/>
      </c>
      <c r="T32" s="37"/>
    </row>
    <row r="33" spans="2:20" ht="19.95" customHeight="1" x14ac:dyDescent="0.2">
      <c r="B33" s="25">
        <f t="shared" si="17"/>
        <v>0</v>
      </c>
      <c r="C33" s="51"/>
      <c r="D33" s="33"/>
      <c r="E33" s="38"/>
      <c r="F33" s="57"/>
      <c r="G33" s="56"/>
      <c r="H33" s="35"/>
      <c r="I33" s="32" t="str">
        <f t="shared" si="10"/>
        <v/>
      </c>
      <c r="J33" s="36"/>
      <c r="K33" s="1"/>
      <c r="L33" s="4" t="str">
        <f t="shared" si="11"/>
        <v/>
      </c>
      <c r="M33" s="5">
        <f t="shared" si="12"/>
        <v>0</v>
      </c>
      <c r="N33" s="1">
        <f t="shared" si="0"/>
        <v>0</v>
      </c>
      <c r="O33" s="4" t="str">
        <f t="shared" si="13"/>
        <v xml:space="preserve"> </v>
      </c>
      <c r="P33" s="26">
        <f t="shared" si="6"/>
        <v>1</v>
      </c>
      <c r="Q33" s="27">
        <f t="shared" si="7"/>
        <v>1</v>
      </c>
      <c r="R33" s="6" t="str">
        <f t="shared" si="14"/>
        <v/>
      </c>
      <c r="S33" s="3" t="str">
        <f t="shared" si="15"/>
        <v/>
      </c>
      <c r="T33" s="37"/>
    </row>
    <row r="34" spans="2:20" ht="19.95" customHeight="1" x14ac:dyDescent="0.2">
      <c r="B34" s="25">
        <f t="shared" si="17"/>
        <v>0</v>
      </c>
      <c r="C34" s="51"/>
      <c r="D34" s="33"/>
      <c r="E34" s="38"/>
      <c r="F34" s="57"/>
      <c r="G34" s="56"/>
      <c r="H34" s="35"/>
      <c r="I34" s="32" t="str">
        <f t="shared" si="10"/>
        <v/>
      </c>
      <c r="J34" s="36"/>
      <c r="K34" s="1"/>
      <c r="L34" s="4" t="str">
        <f t="shared" si="11"/>
        <v/>
      </c>
      <c r="M34" s="5">
        <f t="shared" si="12"/>
        <v>0</v>
      </c>
      <c r="N34" s="1">
        <f t="shared" si="0"/>
        <v>0</v>
      </c>
      <c r="O34" s="4" t="str">
        <f t="shared" si="13"/>
        <v xml:space="preserve"> </v>
      </c>
      <c r="P34" s="26">
        <f t="shared" si="6"/>
        <v>1</v>
      </c>
      <c r="Q34" s="27">
        <f t="shared" si="7"/>
        <v>1</v>
      </c>
      <c r="R34" s="6" t="str">
        <f t="shared" si="14"/>
        <v/>
      </c>
      <c r="S34" s="3" t="str">
        <f t="shared" si="15"/>
        <v/>
      </c>
      <c r="T34" s="37"/>
    </row>
    <row r="35" spans="2:20" ht="19.95" customHeight="1" x14ac:dyDescent="0.2">
      <c r="B35" s="25">
        <f t="shared" si="17"/>
        <v>0</v>
      </c>
      <c r="C35" s="51"/>
      <c r="D35" s="33"/>
      <c r="E35" s="38"/>
      <c r="F35" s="57"/>
      <c r="G35" s="56"/>
      <c r="H35" s="35"/>
      <c r="I35" s="32" t="str">
        <f t="shared" si="10"/>
        <v/>
      </c>
      <c r="J35" s="36"/>
      <c r="K35" s="1"/>
      <c r="L35" s="4" t="str">
        <f t="shared" si="11"/>
        <v/>
      </c>
      <c r="M35" s="5">
        <f t="shared" si="12"/>
        <v>0</v>
      </c>
      <c r="N35" s="1">
        <f t="shared" si="0"/>
        <v>0</v>
      </c>
      <c r="O35" s="4" t="str">
        <f t="shared" si="13"/>
        <v xml:space="preserve"> </v>
      </c>
      <c r="P35" s="26">
        <f t="shared" si="6"/>
        <v>1</v>
      </c>
      <c r="Q35" s="27">
        <f t="shared" si="7"/>
        <v>1</v>
      </c>
      <c r="R35" s="6" t="str">
        <f t="shared" si="14"/>
        <v/>
      </c>
      <c r="S35" s="3" t="str">
        <f t="shared" si="15"/>
        <v/>
      </c>
      <c r="T35" s="37"/>
    </row>
    <row r="36" spans="2:20" ht="19.95" customHeight="1" x14ac:dyDescent="0.2">
      <c r="B36" s="25">
        <f t="shared" si="17"/>
        <v>0</v>
      </c>
      <c r="C36" s="51"/>
      <c r="D36" s="33"/>
      <c r="E36" s="38"/>
      <c r="F36" s="57"/>
      <c r="G36" s="56"/>
      <c r="H36" s="35"/>
      <c r="I36" s="32" t="str">
        <f t="shared" si="10"/>
        <v/>
      </c>
      <c r="J36" s="36"/>
      <c r="K36" s="1"/>
      <c r="L36" s="4" t="str">
        <f t="shared" si="11"/>
        <v/>
      </c>
      <c r="M36" s="5">
        <f t="shared" si="12"/>
        <v>0</v>
      </c>
      <c r="N36" s="1">
        <f t="shared" si="0"/>
        <v>0</v>
      </c>
      <c r="O36" s="4" t="str">
        <f t="shared" si="13"/>
        <v xml:space="preserve"> </v>
      </c>
      <c r="P36" s="26">
        <f t="shared" si="6"/>
        <v>1</v>
      </c>
      <c r="Q36" s="27">
        <f t="shared" si="7"/>
        <v>1</v>
      </c>
      <c r="R36" s="6" t="str">
        <f t="shared" si="14"/>
        <v/>
      </c>
      <c r="S36" s="3" t="str">
        <f t="shared" si="15"/>
        <v/>
      </c>
      <c r="T36" s="37"/>
    </row>
    <row r="37" spans="2:20" ht="19.95" customHeight="1" x14ac:dyDescent="0.2">
      <c r="B37" s="25">
        <f t="shared" si="17"/>
        <v>0</v>
      </c>
      <c r="C37" s="51"/>
      <c r="D37" s="33"/>
      <c r="E37" s="38"/>
      <c r="F37" s="57"/>
      <c r="G37" s="56"/>
      <c r="H37" s="35"/>
      <c r="I37" s="32" t="str">
        <f t="shared" si="10"/>
        <v/>
      </c>
      <c r="J37" s="36"/>
      <c r="K37" s="1"/>
      <c r="L37" s="4" t="str">
        <f t="shared" si="11"/>
        <v/>
      </c>
      <c r="M37" s="5">
        <f t="shared" si="12"/>
        <v>0</v>
      </c>
      <c r="N37" s="1">
        <f t="shared" si="0"/>
        <v>0</v>
      </c>
      <c r="O37" s="4" t="str">
        <f t="shared" si="13"/>
        <v xml:space="preserve"> </v>
      </c>
      <c r="P37" s="26">
        <f t="shared" si="6"/>
        <v>1</v>
      </c>
      <c r="Q37" s="27">
        <f t="shared" si="7"/>
        <v>1</v>
      </c>
      <c r="R37" s="6" t="str">
        <f t="shared" si="14"/>
        <v/>
      </c>
      <c r="S37" s="3" t="str">
        <f t="shared" si="15"/>
        <v/>
      </c>
      <c r="T37" s="37"/>
    </row>
    <row r="38" spans="2:20" ht="19.95" customHeight="1" x14ac:dyDescent="0.2">
      <c r="B38" s="25">
        <f t="shared" si="17"/>
        <v>0</v>
      </c>
      <c r="C38" s="51"/>
      <c r="D38" s="33"/>
      <c r="E38" s="38"/>
      <c r="F38" s="57"/>
      <c r="G38" s="56"/>
      <c r="H38" s="35"/>
      <c r="I38" s="32" t="str">
        <f t="shared" si="10"/>
        <v/>
      </c>
      <c r="J38" s="36"/>
      <c r="K38" s="1"/>
      <c r="L38" s="4" t="str">
        <f t="shared" si="11"/>
        <v/>
      </c>
      <c r="M38" s="5">
        <f t="shared" si="12"/>
        <v>0</v>
      </c>
      <c r="N38" s="1">
        <f t="shared" si="0"/>
        <v>0</v>
      </c>
      <c r="O38" s="4" t="str">
        <f t="shared" si="13"/>
        <v xml:space="preserve"> </v>
      </c>
      <c r="P38" s="26">
        <f t="shared" si="6"/>
        <v>1</v>
      </c>
      <c r="Q38" s="27">
        <f t="shared" si="7"/>
        <v>1</v>
      </c>
      <c r="R38" s="6" t="str">
        <f t="shared" si="14"/>
        <v/>
      </c>
      <c r="S38" s="3" t="str">
        <f t="shared" si="15"/>
        <v/>
      </c>
      <c r="T38" s="37"/>
    </row>
    <row r="39" spans="2:20" ht="19.95" customHeight="1" x14ac:dyDescent="0.2">
      <c r="B39" s="25">
        <f t="shared" si="17"/>
        <v>0</v>
      </c>
      <c r="C39" s="51"/>
      <c r="D39" s="33"/>
      <c r="E39" s="38"/>
      <c r="F39" s="57"/>
      <c r="G39" s="56"/>
      <c r="H39" s="35"/>
      <c r="I39" s="32" t="str">
        <f t="shared" si="10"/>
        <v/>
      </c>
      <c r="J39" s="36"/>
      <c r="K39" s="1"/>
      <c r="L39" s="4" t="str">
        <f t="shared" si="11"/>
        <v/>
      </c>
      <c r="M39" s="5">
        <f t="shared" si="12"/>
        <v>0</v>
      </c>
      <c r="N39" s="1">
        <f t="shared" si="0"/>
        <v>0</v>
      </c>
      <c r="O39" s="4" t="str">
        <f t="shared" si="13"/>
        <v xml:space="preserve"> </v>
      </c>
      <c r="P39" s="26">
        <f t="shared" si="6"/>
        <v>1</v>
      </c>
      <c r="Q39" s="27">
        <f t="shared" si="7"/>
        <v>1</v>
      </c>
      <c r="R39" s="6" t="str">
        <f t="shared" si="14"/>
        <v/>
      </c>
      <c r="S39" s="3" t="str">
        <f t="shared" si="15"/>
        <v/>
      </c>
      <c r="T39" s="37"/>
    </row>
    <row r="40" spans="2:20" ht="19.95" customHeight="1" x14ac:dyDescent="0.2">
      <c r="B40" s="25">
        <f t="shared" si="17"/>
        <v>0</v>
      </c>
      <c r="C40" s="51"/>
      <c r="D40" s="33"/>
      <c r="E40" s="38"/>
      <c r="F40" s="57"/>
      <c r="G40" s="56"/>
      <c r="H40" s="35"/>
      <c r="I40" s="32" t="str">
        <f t="shared" si="10"/>
        <v/>
      </c>
      <c r="J40" s="36"/>
      <c r="K40" s="1"/>
      <c r="L40" s="4" t="str">
        <f t="shared" si="11"/>
        <v/>
      </c>
      <c r="M40" s="5">
        <f t="shared" si="12"/>
        <v>0</v>
      </c>
      <c r="N40" s="1">
        <f t="shared" si="0"/>
        <v>0</v>
      </c>
      <c r="O40" s="4" t="str">
        <f t="shared" si="13"/>
        <v xml:space="preserve"> </v>
      </c>
      <c r="P40" s="26">
        <f t="shared" si="6"/>
        <v>1</v>
      </c>
      <c r="Q40" s="27">
        <f t="shared" si="7"/>
        <v>1</v>
      </c>
      <c r="R40" s="6" t="str">
        <f t="shared" si="14"/>
        <v/>
      </c>
      <c r="S40" s="3" t="str">
        <f t="shared" si="15"/>
        <v/>
      </c>
      <c r="T40" s="37"/>
    </row>
    <row r="41" spans="2:20" ht="19.95" customHeight="1" x14ac:dyDescent="0.2">
      <c r="B41" s="25">
        <f t="shared" si="17"/>
        <v>0</v>
      </c>
      <c r="C41" s="51"/>
      <c r="D41" s="33"/>
      <c r="E41" s="38"/>
      <c r="F41" s="57"/>
      <c r="G41" s="56"/>
      <c r="H41" s="35"/>
      <c r="I41" s="32" t="str">
        <f t="shared" si="10"/>
        <v/>
      </c>
      <c r="J41" s="36"/>
      <c r="K41" s="1"/>
      <c r="L41" s="4" t="str">
        <f t="shared" si="11"/>
        <v/>
      </c>
      <c r="M41" s="5">
        <f t="shared" si="12"/>
        <v>0</v>
      </c>
      <c r="N41" s="1">
        <f t="shared" si="0"/>
        <v>0</v>
      </c>
      <c r="O41" s="4" t="str">
        <f t="shared" si="13"/>
        <v xml:space="preserve"> </v>
      </c>
      <c r="P41" s="26">
        <f t="shared" si="6"/>
        <v>1</v>
      </c>
      <c r="Q41" s="27">
        <f t="shared" si="7"/>
        <v>1</v>
      </c>
      <c r="R41" s="6" t="str">
        <f t="shared" si="14"/>
        <v/>
      </c>
      <c r="S41" s="3" t="str">
        <f t="shared" si="15"/>
        <v/>
      </c>
      <c r="T41" s="37"/>
    </row>
    <row r="42" spans="2:20" ht="19.95" customHeight="1" x14ac:dyDescent="0.2">
      <c r="B42" s="25">
        <f t="shared" si="17"/>
        <v>0</v>
      </c>
      <c r="C42" s="51"/>
      <c r="D42" s="33"/>
      <c r="E42" s="38"/>
      <c r="F42" s="57"/>
      <c r="G42" s="56"/>
      <c r="H42" s="35"/>
      <c r="I42" s="32" t="str">
        <f t="shared" si="10"/>
        <v/>
      </c>
      <c r="J42" s="36"/>
      <c r="K42" s="1"/>
      <c r="L42" s="4" t="str">
        <f t="shared" si="11"/>
        <v/>
      </c>
      <c r="M42" s="5">
        <f t="shared" si="12"/>
        <v>0</v>
      </c>
      <c r="N42" s="1">
        <f t="shared" si="0"/>
        <v>0</v>
      </c>
      <c r="O42" s="4" t="str">
        <f t="shared" si="13"/>
        <v xml:space="preserve"> </v>
      </c>
      <c r="P42" s="26">
        <f t="shared" si="6"/>
        <v>1</v>
      </c>
      <c r="Q42" s="27">
        <f t="shared" si="7"/>
        <v>1</v>
      </c>
      <c r="R42" s="6" t="str">
        <f t="shared" si="14"/>
        <v/>
      </c>
      <c r="S42" s="3" t="str">
        <f t="shared" si="15"/>
        <v/>
      </c>
      <c r="T42" s="37"/>
    </row>
    <row r="43" spans="2:20" ht="19.95" customHeight="1" x14ac:dyDescent="0.2">
      <c r="B43" s="25">
        <f t="shared" si="17"/>
        <v>0</v>
      </c>
      <c r="C43" s="51"/>
      <c r="D43" s="33"/>
      <c r="E43" s="38"/>
      <c r="F43" s="57"/>
      <c r="G43" s="56"/>
      <c r="H43" s="35"/>
      <c r="I43" s="32" t="str">
        <f t="shared" si="10"/>
        <v/>
      </c>
      <c r="J43" s="36"/>
      <c r="K43" s="1"/>
      <c r="L43" s="4" t="str">
        <f t="shared" si="11"/>
        <v/>
      </c>
      <c r="M43" s="5">
        <f t="shared" si="12"/>
        <v>0</v>
      </c>
      <c r="N43" s="1">
        <f t="shared" si="0"/>
        <v>0</v>
      </c>
      <c r="O43" s="4" t="str">
        <f t="shared" si="13"/>
        <v xml:space="preserve"> </v>
      </c>
      <c r="P43" s="26">
        <f t="shared" si="6"/>
        <v>1</v>
      </c>
      <c r="Q43" s="27">
        <f t="shared" si="7"/>
        <v>1</v>
      </c>
      <c r="R43" s="6" t="str">
        <f t="shared" si="14"/>
        <v/>
      </c>
      <c r="S43" s="3" t="str">
        <f t="shared" si="15"/>
        <v/>
      </c>
      <c r="T43" s="37"/>
    </row>
    <row r="44" spans="2:20" ht="19.95" customHeight="1" x14ac:dyDescent="0.2">
      <c r="B44" s="25">
        <f t="shared" si="17"/>
        <v>0</v>
      </c>
      <c r="C44" s="51"/>
      <c r="D44" s="33"/>
      <c r="E44" s="38"/>
      <c r="F44" s="57"/>
      <c r="G44" s="56"/>
      <c r="H44" s="35"/>
      <c r="I44" s="32" t="str">
        <f t="shared" si="10"/>
        <v/>
      </c>
      <c r="J44" s="36"/>
      <c r="K44" s="1"/>
      <c r="L44" s="4" t="str">
        <f t="shared" si="11"/>
        <v/>
      </c>
      <c r="M44" s="5">
        <f t="shared" si="12"/>
        <v>0</v>
      </c>
      <c r="N44" s="1">
        <f t="shared" si="0"/>
        <v>0</v>
      </c>
      <c r="O44" s="4" t="str">
        <f t="shared" si="13"/>
        <v xml:space="preserve"> </v>
      </c>
      <c r="P44" s="26">
        <f t="shared" si="6"/>
        <v>1</v>
      </c>
      <c r="Q44" s="27">
        <f t="shared" si="7"/>
        <v>1</v>
      </c>
      <c r="R44" s="6" t="str">
        <f t="shared" si="14"/>
        <v/>
      </c>
      <c r="S44" s="3" t="str">
        <f t="shared" si="15"/>
        <v/>
      </c>
      <c r="T44" s="37"/>
    </row>
    <row r="45" spans="2:20" ht="19.95" customHeight="1" x14ac:dyDescent="0.2">
      <c r="B45" s="25">
        <f t="shared" si="17"/>
        <v>0</v>
      </c>
      <c r="C45" s="51"/>
      <c r="D45" s="33"/>
      <c r="E45" s="38"/>
      <c r="F45" s="57"/>
      <c r="G45" s="56"/>
      <c r="H45" s="35"/>
      <c r="I45" s="32" t="str">
        <f t="shared" si="10"/>
        <v/>
      </c>
      <c r="J45" s="36"/>
      <c r="K45" s="1"/>
      <c r="L45" s="4" t="str">
        <f t="shared" si="11"/>
        <v/>
      </c>
      <c r="M45" s="5">
        <f t="shared" si="12"/>
        <v>0</v>
      </c>
      <c r="N45" s="1">
        <f t="shared" si="0"/>
        <v>0</v>
      </c>
      <c r="O45" s="4" t="str">
        <f t="shared" si="13"/>
        <v xml:space="preserve"> </v>
      </c>
      <c r="P45" s="26">
        <f t="shared" si="6"/>
        <v>1</v>
      </c>
      <c r="Q45" s="27">
        <f t="shared" si="7"/>
        <v>1</v>
      </c>
      <c r="R45" s="6" t="str">
        <f t="shared" si="14"/>
        <v/>
      </c>
      <c r="S45" s="3" t="str">
        <f t="shared" si="15"/>
        <v/>
      </c>
      <c r="T45" s="37"/>
    </row>
    <row r="46" spans="2:20" ht="19.95" customHeight="1" x14ac:dyDescent="0.2">
      <c r="B46" s="25">
        <f t="shared" si="17"/>
        <v>0</v>
      </c>
      <c r="C46" s="51"/>
      <c r="D46" s="33"/>
      <c r="E46" s="38"/>
      <c r="F46" s="57"/>
      <c r="G46" s="56"/>
      <c r="H46" s="35"/>
      <c r="I46" s="32" t="str">
        <f t="shared" si="10"/>
        <v/>
      </c>
      <c r="J46" s="36"/>
      <c r="K46" s="1"/>
      <c r="L46" s="4" t="str">
        <f t="shared" si="11"/>
        <v/>
      </c>
      <c r="M46" s="5">
        <f t="shared" si="12"/>
        <v>0</v>
      </c>
      <c r="N46" s="1">
        <f t="shared" si="0"/>
        <v>0</v>
      </c>
      <c r="O46" s="4" t="str">
        <f t="shared" si="13"/>
        <v xml:space="preserve"> </v>
      </c>
      <c r="P46" s="26">
        <f t="shared" si="6"/>
        <v>1</v>
      </c>
      <c r="Q46" s="27">
        <f t="shared" si="7"/>
        <v>1</v>
      </c>
      <c r="R46" s="6" t="str">
        <f t="shared" si="14"/>
        <v/>
      </c>
      <c r="S46" s="3" t="str">
        <f t="shared" si="15"/>
        <v/>
      </c>
      <c r="T46" s="37"/>
    </row>
    <row r="47" spans="2:20" ht="19.95" customHeight="1" x14ac:dyDescent="0.2">
      <c r="B47" s="25">
        <f t="shared" si="17"/>
        <v>0</v>
      </c>
      <c r="C47" s="51"/>
      <c r="D47" s="33"/>
      <c r="E47" s="38"/>
      <c r="F47" s="57"/>
      <c r="G47" s="56"/>
      <c r="H47" s="35"/>
      <c r="I47" s="32" t="str">
        <f t="shared" si="10"/>
        <v/>
      </c>
      <c r="J47" s="36"/>
      <c r="K47" s="1"/>
      <c r="L47" s="4" t="str">
        <f t="shared" si="11"/>
        <v/>
      </c>
      <c r="M47" s="5">
        <f t="shared" si="12"/>
        <v>0</v>
      </c>
      <c r="N47" s="1">
        <f t="shared" si="0"/>
        <v>0</v>
      </c>
      <c r="O47" s="4" t="str">
        <f t="shared" si="13"/>
        <v xml:space="preserve"> </v>
      </c>
      <c r="P47" s="26">
        <f t="shared" si="6"/>
        <v>1</v>
      </c>
      <c r="Q47" s="27">
        <f t="shared" si="7"/>
        <v>1</v>
      </c>
      <c r="R47" s="6" t="str">
        <f t="shared" si="14"/>
        <v/>
      </c>
      <c r="S47" s="3" t="str">
        <f t="shared" si="15"/>
        <v/>
      </c>
      <c r="T47" s="37"/>
    </row>
    <row r="48" spans="2:20" ht="19.95" customHeight="1" x14ac:dyDescent="0.2">
      <c r="B48" s="25">
        <f t="shared" si="17"/>
        <v>0</v>
      </c>
      <c r="C48" s="51"/>
      <c r="D48" s="33"/>
      <c r="E48" s="38"/>
      <c r="F48" s="57"/>
      <c r="G48" s="56"/>
      <c r="H48" s="35"/>
      <c r="I48" s="32" t="str">
        <f t="shared" si="10"/>
        <v/>
      </c>
      <c r="J48" s="36"/>
      <c r="K48" s="1"/>
      <c r="L48" s="4" t="str">
        <f t="shared" si="11"/>
        <v/>
      </c>
      <c r="M48" s="5">
        <f t="shared" si="12"/>
        <v>0</v>
      </c>
      <c r="N48" s="1">
        <f t="shared" si="0"/>
        <v>0</v>
      </c>
      <c r="O48" s="4" t="str">
        <f t="shared" si="13"/>
        <v xml:space="preserve"> </v>
      </c>
      <c r="P48" s="26">
        <f t="shared" si="6"/>
        <v>1</v>
      </c>
      <c r="Q48" s="27">
        <f t="shared" si="7"/>
        <v>1</v>
      </c>
      <c r="R48" s="6" t="str">
        <f t="shared" si="14"/>
        <v/>
      </c>
      <c r="S48" s="3" t="str">
        <f t="shared" si="15"/>
        <v/>
      </c>
      <c r="T48" s="37"/>
    </row>
    <row r="49" spans="2:20" ht="19.95" customHeight="1" x14ac:dyDescent="0.2">
      <c r="B49" s="25">
        <f t="shared" si="17"/>
        <v>0</v>
      </c>
      <c r="C49" s="51"/>
      <c r="D49" s="33"/>
      <c r="E49" s="38"/>
      <c r="F49" s="57"/>
      <c r="G49" s="56"/>
      <c r="H49" s="35"/>
      <c r="I49" s="32" t="str">
        <f t="shared" si="10"/>
        <v/>
      </c>
      <c r="J49" s="36"/>
      <c r="K49" s="1"/>
      <c r="L49" s="4" t="str">
        <f t="shared" si="11"/>
        <v/>
      </c>
      <c r="M49" s="5">
        <f t="shared" si="12"/>
        <v>0</v>
      </c>
      <c r="N49" s="1">
        <f t="shared" si="0"/>
        <v>0</v>
      </c>
      <c r="O49" s="4" t="str">
        <f t="shared" si="13"/>
        <v xml:space="preserve"> </v>
      </c>
      <c r="P49" s="26">
        <f t="shared" si="6"/>
        <v>1</v>
      </c>
      <c r="Q49" s="27">
        <f t="shared" si="7"/>
        <v>1</v>
      </c>
      <c r="R49" s="6" t="str">
        <f t="shared" si="14"/>
        <v/>
      </c>
      <c r="S49" s="3" t="str">
        <f t="shared" si="15"/>
        <v/>
      </c>
      <c r="T49" s="37"/>
    </row>
    <row r="50" spans="2:20" ht="19.95" customHeight="1" x14ac:dyDescent="0.2">
      <c r="B50" s="25">
        <f t="shared" si="17"/>
        <v>0</v>
      </c>
      <c r="C50" s="51"/>
      <c r="D50" s="33"/>
      <c r="E50" s="38"/>
      <c r="F50" s="57"/>
      <c r="G50" s="56"/>
      <c r="H50" s="35"/>
      <c r="I50" s="32" t="str">
        <f t="shared" si="10"/>
        <v/>
      </c>
      <c r="J50" s="36"/>
      <c r="K50" s="1"/>
      <c r="L50" s="4" t="str">
        <f t="shared" si="11"/>
        <v/>
      </c>
      <c r="M50" s="5">
        <f t="shared" si="12"/>
        <v>0</v>
      </c>
      <c r="N50" s="1">
        <f t="shared" si="0"/>
        <v>0</v>
      </c>
      <c r="O50" s="4" t="str">
        <f t="shared" si="13"/>
        <v xml:space="preserve"> </v>
      </c>
      <c r="P50" s="26">
        <f t="shared" si="6"/>
        <v>1</v>
      </c>
      <c r="Q50" s="27">
        <f t="shared" si="7"/>
        <v>1</v>
      </c>
      <c r="R50" s="6" t="str">
        <f t="shared" si="14"/>
        <v/>
      </c>
      <c r="S50" s="3" t="str">
        <f t="shared" si="15"/>
        <v/>
      </c>
      <c r="T50" s="37"/>
    </row>
    <row r="51" spans="2:20" ht="19.95" customHeight="1" x14ac:dyDescent="0.2">
      <c r="B51" s="25">
        <f t="shared" si="17"/>
        <v>0</v>
      </c>
      <c r="C51" s="51"/>
      <c r="D51" s="33"/>
      <c r="E51" s="38"/>
      <c r="F51" s="57"/>
      <c r="G51" s="56"/>
      <c r="H51" s="35"/>
      <c r="I51" s="32" t="str">
        <f t="shared" si="10"/>
        <v/>
      </c>
      <c r="J51" s="36"/>
      <c r="K51" s="1"/>
      <c r="L51" s="4" t="str">
        <f t="shared" si="11"/>
        <v/>
      </c>
      <c r="M51" s="5">
        <f t="shared" si="12"/>
        <v>0</v>
      </c>
      <c r="N51" s="1">
        <f t="shared" si="0"/>
        <v>0</v>
      </c>
      <c r="O51" s="4" t="str">
        <f t="shared" si="13"/>
        <v xml:space="preserve"> </v>
      </c>
      <c r="P51" s="26">
        <f t="shared" si="6"/>
        <v>1</v>
      </c>
      <c r="Q51" s="27">
        <f t="shared" si="7"/>
        <v>1</v>
      </c>
      <c r="R51" s="6" t="str">
        <f t="shared" si="14"/>
        <v/>
      </c>
      <c r="S51" s="3" t="str">
        <f t="shared" si="15"/>
        <v/>
      </c>
      <c r="T51" s="37"/>
    </row>
    <row r="52" spans="2:20" ht="19.95" customHeight="1" x14ac:dyDescent="0.2">
      <c r="B52" s="25">
        <f t="shared" si="17"/>
        <v>0</v>
      </c>
      <c r="C52" s="51"/>
      <c r="D52" s="33"/>
      <c r="E52" s="38"/>
      <c r="F52" s="57"/>
      <c r="G52" s="56"/>
      <c r="H52" s="35"/>
      <c r="I52" s="32" t="str">
        <f t="shared" si="10"/>
        <v/>
      </c>
      <c r="J52" s="36"/>
      <c r="K52" s="1"/>
      <c r="L52" s="4" t="str">
        <f t="shared" si="11"/>
        <v/>
      </c>
      <c r="M52" s="5">
        <f t="shared" si="12"/>
        <v>0</v>
      </c>
      <c r="N52" s="1">
        <f t="shared" ref="N52:N60" si="18">M52/0.82</f>
        <v>0</v>
      </c>
      <c r="O52" s="4" t="str">
        <f t="shared" si="13"/>
        <v xml:space="preserve"> </v>
      </c>
      <c r="P52" s="26">
        <f t="shared" si="6"/>
        <v>1</v>
      </c>
      <c r="Q52" s="27">
        <f t="shared" si="7"/>
        <v>1</v>
      </c>
      <c r="R52" s="6" t="str">
        <f t="shared" si="14"/>
        <v/>
      </c>
      <c r="S52" s="3" t="str">
        <f t="shared" si="15"/>
        <v/>
      </c>
      <c r="T52" s="37"/>
    </row>
    <row r="53" spans="2:20" ht="19.95" customHeight="1" x14ac:dyDescent="0.2">
      <c r="B53" s="25">
        <f t="shared" si="17"/>
        <v>0</v>
      </c>
      <c r="C53" s="51"/>
      <c r="D53" s="33"/>
      <c r="E53" s="38"/>
      <c r="F53" s="57"/>
      <c r="G53" s="56"/>
      <c r="H53" s="35"/>
      <c r="I53" s="32" t="str">
        <f t="shared" si="10"/>
        <v/>
      </c>
      <c r="J53" s="36"/>
      <c r="K53" s="1"/>
      <c r="L53" s="4" t="str">
        <f t="shared" si="11"/>
        <v/>
      </c>
      <c r="M53" s="5">
        <f t="shared" si="12"/>
        <v>0</v>
      </c>
      <c r="N53" s="1">
        <f t="shared" si="18"/>
        <v>0</v>
      </c>
      <c r="O53" s="4" t="str">
        <f t="shared" si="13"/>
        <v xml:space="preserve"> </v>
      </c>
      <c r="P53" s="26">
        <f t="shared" si="6"/>
        <v>1</v>
      </c>
      <c r="Q53" s="27">
        <f t="shared" si="7"/>
        <v>1</v>
      </c>
      <c r="R53" s="6" t="str">
        <f t="shared" si="14"/>
        <v/>
      </c>
      <c r="S53" s="3" t="str">
        <f t="shared" si="15"/>
        <v/>
      </c>
      <c r="T53" s="37"/>
    </row>
    <row r="54" spans="2:20" ht="19.95" customHeight="1" x14ac:dyDescent="0.2">
      <c r="B54" s="25">
        <f t="shared" si="17"/>
        <v>0</v>
      </c>
      <c r="C54" s="51"/>
      <c r="D54" s="33"/>
      <c r="E54" s="38"/>
      <c r="F54" s="57"/>
      <c r="G54" s="56"/>
      <c r="H54" s="35"/>
      <c r="I54" s="32" t="str">
        <f t="shared" si="10"/>
        <v/>
      </c>
      <c r="J54" s="36"/>
      <c r="K54" s="1"/>
      <c r="L54" s="4" t="str">
        <f t="shared" si="11"/>
        <v/>
      </c>
      <c r="M54" s="5">
        <f t="shared" si="12"/>
        <v>0</v>
      </c>
      <c r="N54" s="1">
        <f t="shared" si="18"/>
        <v>0</v>
      </c>
      <c r="O54" s="4" t="str">
        <f t="shared" si="13"/>
        <v xml:space="preserve"> </v>
      </c>
      <c r="P54" s="26">
        <f t="shared" si="6"/>
        <v>1</v>
      </c>
      <c r="Q54" s="27">
        <f t="shared" si="7"/>
        <v>1</v>
      </c>
      <c r="R54" s="6" t="str">
        <f t="shared" si="14"/>
        <v/>
      </c>
      <c r="S54" s="3" t="str">
        <f t="shared" si="15"/>
        <v/>
      </c>
      <c r="T54" s="37"/>
    </row>
    <row r="55" spans="2:20" ht="19.95" customHeight="1" x14ac:dyDescent="0.2">
      <c r="B55" s="25">
        <f t="shared" si="17"/>
        <v>0</v>
      </c>
      <c r="C55" s="51"/>
      <c r="D55" s="33"/>
      <c r="E55" s="38"/>
      <c r="F55" s="57"/>
      <c r="G55" s="56"/>
      <c r="H55" s="35"/>
      <c r="I55" s="32" t="str">
        <f t="shared" si="10"/>
        <v/>
      </c>
      <c r="J55" s="36"/>
      <c r="K55" s="1"/>
      <c r="L55" s="4" t="str">
        <f t="shared" si="11"/>
        <v/>
      </c>
      <c r="M55" s="5">
        <f t="shared" si="12"/>
        <v>0</v>
      </c>
      <c r="N55" s="1">
        <f t="shared" si="18"/>
        <v>0</v>
      </c>
      <c r="O55" s="4" t="str">
        <f t="shared" si="13"/>
        <v xml:space="preserve"> </v>
      </c>
      <c r="P55" s="26">
        <f t="shared" si="6"/>
        <v>1</v>
      </c>
      <c r="Q55" s="27">
        <f t="shared" si="7"/>
        <v>1</v>
      </c>
      <c r="R55" s="6" t="str">
        <f t="shared" si="14"/>
        <v/>
      </c>
      <c r="S55" s="3" t="str">
        <f t="shared" si="15"/>
        <v/>
      </c>
      <c r="T55" s="37"/>
    </row>
    <row r="56" spans="2:20" ht="19.95" customHeight="1" x14ac:dyDescent="0.2">
      <c r="B56" s="25">
        <f t="shared" si="17"/>
        <v>0</v>
      </c>
      <c r="C56" s="51"/>
      <c r="D56" s="33"/>
      <c r="E56" s="38"/>
      <c r="F56" s="57"/>
      <c r="G56" s="56"/>
      <c r="H56" s="35"/>
      <c r="I56" s="32" t="str">
        <f t="shared" si="10"/>
        <v/>
      </c>
      <c r="J56" s="36"/>
      <c r="K56" s="1"/>
      <c r="L56" s="4" t="str">
        <f t="shared" si="11"/>
        <v/>
      </c>
      <c r="M56" s="5">
        <f t="shared" si="12"/>
        <v>0</v>
      </c>
      <c r="N56" s="1">
        <f t="shared" si="18"/>
        <v>0</v>
      </c>
      <c r="O56" s="4" t="str">
        <f t="shared" si="13"/>
        <v xml:space="preserve"> </v>
      </c>
      <c r="P56" s="26">
        <f t="shared" si="6"/>
        <v>1</v>
      </c>
      <c r="Q56" s="27">
        <f t="shared" si="7"/>
        <v>1</v>
      </c>
      <c r="R56" s="6" t="str">
        <f t="shared" si="14"/>
        <v/>
      </c>
      <c r="S56" s="3" t="str">
        <f t="shared" si="15"/>
        <v/>
      </c>
      <c r="T56" s="37"/>
    </row>
    <row r="57" spans="2:20" ht="19.95" customHeight="1" x14ac:dyDescent="0.2">
      <c r="B57" s="25">
        <f t="shared" si="17"/>
        <v>0</v>
      </c>
      <c r="C57" s="51"/>
      <c r="D57" s="33"/>
      <c r="E57" s="38"/>
      <c r="F57" s="57"/>
      <c r="G57" s="56"/>
      <c r="H57" s="35"/>
      <c r="I57" s="32" t="str">
        <f t="shared" si="10"/>
        <v/>
      </c>
      <c r="J57" s="36"/>
      <c r="K57" s="1"/>
      <c r="L57" s="4" t="str">
        <f t="shared" si="11"/>
        <v/>
      </c>
      <c r="M57" s="5">
        <f t="shared" si="12"/>
        <v>0</v>
      </c>
      <c r="N57" s="1">
        <f t="shared" si="18"/>
        <v>0</v>
      </c>
      <c r="O57" s="4" t="str">
        <f t="shared" si="13"/>
        <v xml:space="preserve"> </v>
      </c>
      <c r="P57" s="26">
        <f t="shared" si="6"/>
        <v>1</v>
      </c>
      <c r="Q57" s="27">
        <f t="shared" si="7"/>
        <v>1</v>
      </c>
      <c r="R57" s="6" t="str">
        <f t="shared" si="14"/>
        <v/>
      </c>
      <c r="S57" s="3" t="str">
        <f t="shared" si="15"/>
        <v/>
      </c>
      <c r="T57" s="37"/>
    </row>
    <row r="58" spans="2:20" ht="19.95" customHeight="1" x14ac:dyDescent="0.2">
      <c r="B58" s="25">
        <f t="shared" si="17"/>
        <v>0</v>
      </c>
      <c r="C58" s="51"/>
      <c r="D58" s="33"/>
      <c r="E58" s="38"/>
      <c r="F58" s="57"/>
      <c r="G58" s="56"/>
      <c r="H58" s="35"/>
      <c r="I58" s="32" t="str">
        <f t="shared" si="10"/>
        <v/>
      </c>
      <c r="J58" s="36"/>
      <c r="K58" s="1"/>
      <c r="L58" s="4" t="str">
        <f t="shared" si="11"/>
        <v/>
      </c>
      <c r="M58" s="5">
        <f t="shared" si="12"/>
        <v>0</v>
      </c>
      <c r="N58" s="1">
        <f t="shared" si="18"/>
        <v>0</v>
      </c>
      <c r="O58" s="4" t="str">
        <f t="shared" si="13"/>
        <v xml:space="preserve"> </v>
      </c>
      <c r="P58" s="26">
        <f t="shared" si="6"/>
        <v>1</v>
      </c>
      <c r="Q58" s="27">
        <f t="shared" si="7"/>
        <v>1</v>
      </c>
      <c r="R58" s="6" t="str">
        <f t="shared" si="14"/>
        <v/>
      </c>
      <c r="S58" s="3" t="str">
        <f t="shared" si="15"/>
        <v/>
      </c>
      <c r="T58" s="37"/>
    </row>
    <row r="59" spans="2:20" ht="19.95" customHeight="1" x14ac:dyDescent="0.2">
      <c r="B59" s="25">
        <f t="shared" si="17"/>
        <v>0</v>
      </c>
      <c r="C59" s="51"/>
      <c r="D59" s="33"/>
      <c r="E59" s="38"/>
      <c r="F59" s="57"/>
      <c r="G59" s="56"/>
      <c r="H59" s="35"/>
      <c r="I59" s="32" t="str">
        <f t="shared" si="10"/>
        <v/>
      </c>
      <c r="J59" s="36"/>
      <c r="K59" s="1"/>
      <c r="L59" s="4" t="str">
        <f t="shared" si="11"/>
        <v/>
      </c>
      <c r="M59" s="5">
        <f t="shared" si="12"/>
        <v>0</v>
      </c>
      <c r="N59" s="1">
        <f t="shared" si="18"/>
        <v>0</v>
      </c>
      <c r="O59" s="4" t="str">
        <f t="shared" si="13"/>
        <v xml:space="preserve"> </v>
      </c>
      <c r="P59" s="26">
        <f t="shared" si="6"/>
        <v>1</v>
      </c>
      <c r="Q59" s="27">
        <f t="shared" si="7"/>
        <v>1</v>
      </c>
      <c r="R59" s="6" t="str">
        <f t="shared" si="14"/>
        <v/>
      </c>
      <c r="S59" s="3" t="str">
        <f t="shared" si="15"/>
        <v/>
      </c>
      <c r="T59" s="37"/>
    </row>
    <row r="60" spans="2:20" ht="19.95" customHeight="1" x14ac:dyDescent="0.2">
      <c r="B60" s="25">
        <f t="shared" si="17"/>
        <v>0</v>
      </c>
      <c r="C60" s="51"/>
      <c r="D60" s="33"/>
      <c r="E60" s="38"/>
      <c r="F60" s="57"/>
      <c r="G60" s="56"/>
      <c r="H60" s="35"/>
      <c r="I60" s="32" t="str">
        <f t="shared" si="10"/>
        <v/>
      </c>
      <c r="J60" s="36"/>
      <c r="K60" s="1"/>
      <c r="L60" s="4" t="str">
        <f t="shared" si="11"/>
        <v/>
      </c>
      <c r="M60" s="5">
        <f t="shared" si="12"/>
        <v>0</v>
      </c>
      <c r="N60" s="1">
        <f t="shared" si="18"/>
        <v>0</v>
      </c>
      <c r="O60" s="4" t="str">
        <f t="shared" si="13"/>
        <v xml:space="preserve"> </v>
      </c>
      <c r="P60" s="26">
        <f t="shared" si="6"/>
        <v>1</v>
      </c>
      <c r="Q60" s="27">
        <f t="shared" si="7"/>
        <v>1</v>
      </c>
      <c r="R60" s="6" t="str">
        <f t="shared" si="14"/>
        <v/>
      </c>
      <c r="S60" s="3" t="str">
        <f t="shared" si="15"/>
        <v/>
      </c>
      <c r="T60" s="37"/>
    </row>
    <row r="61" spans="2:20" ht="19.95" customHeight="1" x14ac:dyDescent="0.2">
      <c r="B61" s="25">
        <f t="shared" si="17"/>
        <v>0</v>
      </c>
      <c r="C61" s="51"/>
      <c r="D61" s="33"/>
      <c r="E61" s="34"/>
      <c r="F61" s="57"/>
      <c r="G61" s="56"/>
      <c r="H61" s="35"/>
      <c r="I61" s="32" t="str">
        <f t="shared" si="10"/>
        <v/>
      </c>
      <c r="J61" s="36"/>
      <c r="K61" s="1"/>
      <c r="L61" s="4" t="str">
        <f t="shared" si="11"/>
        <v/>
      </c>
      <c r="M61" s="5">
        <f t="shared" si="12"/>
        <v>0</v>
      </c>
      <c r="N61" s="1"/>
      <c r="O61" s="4" t="str">
        <f t="shared" si="13"/>
        <v xml:space="preserve"> </v>
      </c>
      <c r="P61" s="26">
        <f t="shared" si="6"/>
        <v>1</v>
      </c>
      <c r="Q61" s="27">
        <f t="shared" si="7"/>
        <v>1</v>
      </c>
      <c r="R61" s="6" t="str">
        <f t="shared" si="14"/>
        <v/>
      </c>
      <c r="S61" s="3" t="str">
        <f t="shared" si="15"/>
        <v/>
      </c>
      <c r="T61" s="37"/>
    </row>
    <row r="62" spans="2:20" ht="19.95" customHeight="1" x14ac:dyDescent="0.2">
      <c r="B62" s="25">
        <f t="shared" si="17"/>
        <v>0</v>
      </c>
      <c r="C62" s="51"/>
      <c r="D62" s="33"/>
      <c r="E62" s="34"/>
      <c r="F62" s="57"/>
      <c r="G62" s="56"/>
      <c r="H62" s="35"/>
      <c r="I62" s="32" t="str">
        <f t="shared" si="10"/>
        <v/>
      </c>
      <c r="J62" s="36"/>
      <c r="K62" s="1"/>
      <c r="L62" s="4" t="str">
        <f t="shared" si="11"/>
        <v/>
      </c>
      <c r="M62" s="5">
        <f t="shared" si="12"/>
        <v>0</v>
      </c>
      <c r="N62" s="1"/>
      <c r="O62" s="4" t="str">
        <f t="shared" si="13"/>
        <v xml:space="preserve"> </v>
      </c>
      <c r="P62" s="26">
        <f t="shared" si="6"/>
        <v>1</v>
      </c>
      <c r="Q62" s="27">
        <f t="shared" si="7"/>
        <v>1</v>
      </c>
      <c r="R62" s="6" t="str">
        <f t="shared" si="14"/>
        <v/>
      </c>
      <c r="S62" s="3" t="str">
        <f t="shared" si="15"/>
        <v/>
      </c>
      <c r="T62" s="37"/>
    </row>
    <row r="63" spans="2:20" ht="19.95" customHeight="1" x14ac:dyDescent="0.2">
      <c r="B63" s="25">
        <f t="shared" si="17"/>
        <v>0</v>
      </c>
      <c r="C63" s="51"/>
      <c r="D63" s="33"/>
      <c r="E63" s="34"/>
      <c r="F63" s="57"/>
      <c r="G63" s="56"/>
      <c r="H63" s="35"/>
      <c r="I63" s="32" t="str">
        <f t="shared" si="10"/>
        <v/>
      </c>
      <c r="J63" s="36"/>
      <c r="K63" s="1"/>
      <c r="L63" s="4" t="str">
        <f t="shared" si="11"/>
        <v/>
      </c>
      <c r="M63" s="5">
        <f t="shared" si="12"/>
        <v>0</v>
      </c>
      <c r="N63" s="1"/>
      <c r="O63" s="4" t="str">
        <f t="shared" si="13"/>
        <v xml:space="preserve"> </v>
      </c>
      <c r="P63" s="26">
        <f t="shared" si="6"/>
        <v>1</v>
      </c>
      <c r="Q63" s="27">
        <f t="shared" si="7"/>
        <v>1</v>
      </c>
      <c r="R63" s="6" t="str">
        <f t="shared" si="14"/>
        <v/>
      </c>
      <c r="S63" s="3" t="str">
        <f t="shared" si="15"/>
        <v/>
      </c>
      <c r="T63" s="37"/>
    </row>
    <row r="64" spans="2:20" ht="19.95" customHeight="1" x14ac:dyDescent="0.2">
      <c r="B64" s="25">
        <f t="shared" si="17"/>
        <v>0</v>
      </c>
      <c r="C64" s="51"/>
      <c r="D64" s="33"/>
      <c r="E64" s="34"/>
      <c r="F64" s="57"/>
      <c r="G64" s="56"/>
      <c r="H64" s="35"/>
      <c r="I64" s="32" t="str">
        <f t="shared" si="10"/>
        <v/>
      </c>
      <c r="J64" s="36"/>
      <c r="K64" s="1"/>
      <c r="L64" s="4" t="str">
        <f t="shared" si="11"/>
        <v/>
      </c>
      <c r="M64" s="5">
        <f t="shared" si="12"/>
        <v>0</v>
      </c>
      <c r="N64" s="1"/>
      <c r="O64" s="4" t="str">
        <f t="shared" si="13"/>
        <v xml:space="preserve"> </v>
      </c>
      <c r="P64" s="26">
        <f t="shared" si="6"/>
        <v>1</v>
      </c>
      <c r="Q64" s="27">
        <f t="shared" si="7"/>
        <v>1</v>
      </c>
      <c r="R64" s="6" t="str">
        <f t="shared" si="14"/>
        <v/>
      </c>
      <c r="S64" s="3" t="str">
        <f t="shared" si="15"/>
        <v/>
      </c>
      <c r="T64" s="37"/>
    </row>
    <row r="65" spans="2:20" ht="19.95" customHeight="1" x14ac:dyDescent="0.2">
      <c r="B65" s="25">
        <f t="shared" si="17"/>
        <v>0</v>
      </c>
      <c r="C65" s="51"/>
      <c r="D65" s="33"/>
      <c r="E65" s="34"/>
      <c r="F65" s="57"/>
      <c r="G65" s="56"/>
      <c r="H65" s="35"/>
      <c r="I65" s="32" t="str">
        <f t="shared" si="10"/>
        <v/>
      </c>
      <c r="J65" s="36"/>
      <c r="K65" s="1"/>
      <c r="L65" s="4" t="str">
        <f t="shared" si="11"/>
        <v/>
      </c>
      <c r="M65" s="5">
        <f t="shared" si="12"/>
        <v>0</v>
      </c>
      <c r="N65" s="1"/>
      <c r="O65" s="4" t="str">
        <f t="shared" si="13"/>
        <v xml:space="preserve"> </v>
      </c>
      <c r="P65" s="26">
        <f t="shared" si="6"/>
        <v>1</v>
      </c>
      <c r="Q65" s="27">
        <f t="shared" si="7"/>
        <v>1</v>
      </c>
      <c r="R65" s="6" t="str">
        <f t="shared" si="14"/>
        <v/>
      </c>
      <c r="S65" s="3" t="str">
        <f t="shared" si="15"/>
        <v/>
      </c>
      <c r="T65" s="37"/>
    </row>
    <row r="66" spans="2:20" ht="19.95" customHeight="1" x14ac:dyDescent="0.2">
      <c r="B66" s="25">
        <f t="shared" si="17"/>
        <v>0</v>
      </c>
      <c r="C66" s="51"/>
      <c r="D66" s="33"/>
      <c r="E66" s="34"/>
      <c r="F66" s="57"/>
      <c r="G66" s="56"/>
      <c r="H66" s="35"/>
      <c r="I66" s="32" t="str">
        <f t="shared" si="10"/>
        <v/>
      </c>
      <c r="J66" s="36"/>
      <c r="K66" s="1"/>
      <c r="L66" s="4" t="str">
        <f t="shared" si="11"/>
        <v/>
      </c>
      <c r="M66" s="5">
        <f t="shared" si="12"/>
        <v>0</v>
      </c>
      <c r="N66" s="1"/>
      <c r="O66" s="4" t="str">
        <f t="shared" si="13"/>
        <v xml:space="preserve"> </v>
      </c>
      <c r="P66" s="26">
        <f t="shared" si="6"/>
        <v>1</v>
      </c>
      <c r="Q66" s="27">
        <f t="shared" si="7"/>
        <v>1</v>
      </c>
      <c r="R66" s="6" t="str">
        <f t="shared" si="14"/>
        <v/>
      </c>
      <c r="S66" s="3" t="str">
        <f t="shared" si="15"/>
        <v/>
      </c>
      <c r="T66" s="37"/>
    </row>
    <row r="67" spans="2:20" ht="19.95" customHeight="1" x14ac:dyDescent="0.2">
      <c r="B67" s="25">
        <f t="shared" si="17"/>
        <v>0</v>
      </c>
      <c r="C67" s="51"/>
      <c r="D67" s="33"/>
      <c r="E67" s="34"/>
      <c r="F67" s="57"/>
      <c r="G67" s="56"/>
      <c r="H67" s="35"/>
      <c r="I67" s="32" t="str">
        <f t="shared" si="10"/>
        <v/>
      </c>
      <c r="J67" s="36"/>
      <c r="K67" s="1"/>
      <c r="L67" s="4" t="str">
        <f t="shared" si="11"/>
        <v/>
      </c>
      <c r="M67" s="5">
        <f t="shared" si="12"/>
        <v>0</v>
      </c>
      <c r="N67" s="1"/>
      <c r="O67" s="4" t="str">
        <f t="shared" si="13"/>
        <v xml:space="preserve"> </v>
      </c>
      <c r="P67" s="26">
        <f t="shared" si="6"/>
        <v>1</v>
      </c>
      <c r="Q67" s="27">
        <f t="shared" si="7"/>
        <v>1</v>
      </c>
      <c r="R67" s="6" t="str">
        <f t="shared" si="14"/>
        <v/>
      </c>
      <c r="S67" s="3" t="str">
        <f t="shared" si="15"/>
        <v/>
      </c>
      <c r="T67" s="37"/>
    </row>
    <row r="68" spans="2:20" ht="19.95" customHeight="1" x14ac:dyDescent="0.2">
      <c r="B68" s="25">
        <f t="shared" si="17"/>
        <v>0</v>
      </c>
      <c r="C68" s="51"/>
      <c r="D68" s="33"/>
      <c r="E68" s="34"/>
      <c r="F68" s="57"/>
      <c r="G68" s="56"/>
      <c r="H68" s="35"/>
      <c r="I68" s="32" t="str">
        <f t="shared" si="10"/>
        <v/>
      </c>
      <c r="J68" s="36"/>
      <c r="K68" s="1"/>
      <c r="L68" s="4" t="str">
        <f t="shared" si="11"/>
        <v/>
      </c>
      <c r="M68" s="5">
        <f t="shared" si="12"/>
        <v>0</v>
      </c>
      <c r="N68" s="1"/>
      <c r="O68" s="4" t="str">
        <f t="shared" si="13"/>
        <v xml:space="preserve"> </v>
      </c>
      <c r="P68" s="26">
        <f t="shared" si="6"/>
        <v>1</v>
      </c>
      <c r="Q68" s="27">
        <f t="shared" si="7"/>
        <v>1</v>
      </c>
      <c r="R68" s="6" t="str">
        <f t="shared" si="14"/>
        <v/>
      </c>
      <c r="S68" s="3" t="str">
        <f t="shared" si="15"/>
        <v/>
      </c>
      <c r="T68" s="37"/>
    </row>
    <row r="69" spans="2:20" ht="19.95" customHeight="1" x14ac:dyDescent="0.2">
      <c r="B69" s="25">
        <f t="shared" si="17"/>
        <v>0</v>
      </c>
      <c r="C69" s="51"/>
      <c r="D69" s="33"/>
      <c r="E69" s="34"/>
      <c r="F69" s="57"/>
      <c r="G69" s="56"/>
      <c r="H69" s="35"/>
      <c r="I69" s="32" t="str">
        <f t="shared" si="10"/>
        <v/>
      </c>
      <c r="J69" s="36"/>
      <c r="K69" s="1"/>
      <c r="L69" s="4" t="str">
        <f t="shared" si="11"/>
        <v/>
      </c>
      <c r="M69" s="5">
        <f t="shared" si="12"/>
        <v>0</v>
      </c>
      <c r="N69" s="1"/>
      <c r="O69" s="4" t="str">
        <f t="shared" si="13"/>
        <v xml:space="preserve"> </v>
      </c>
      <c r="P69" s="26">
        <f t="shared" si="6"/>
        <v>1</v>
      </c>
      <c r="Q69" s="27">
        <f t="shared" si="7"/>
        <v>1</v>
      </c>
      <c r="R69" s="6" t="str">
        <f t="shared" si="14"/>
        <v/>
      </c>
      <c r="S69" s="3" t="str">
        <f t="shared" si="15"/>
        <v/>
      </c>
      <c r="T69" s="37"/>
    </row>
    <row r="70" spans="2:20" ht="19.95" customHeight="1" x14ac:dyDescent="0.2">
      <c r="B70" s="25">
        <f t="shared" si="17"/>
        <v>0</v>
      </c>
      <c r="C70" s="51"/>
      <c r="D70" s="33"/>
      <c r="E70" s="34"/>
      <c r="F70" s="57"/>
      <c r="G70" s="56"/>
      <c r="H70" s="35"/>
      <c r="I70" s="32" t="str">
        <f t="shared" si="10"/>
        <v/>
      </c>
      <c r="J70" s="36"/>
      <c r="K70" s="1"/>
      <c r="L70" s="4" t="str">
        <f t="shared" si="11"/>
        <v/>
      </c>
      <c r="M70" s="5">
        <f t="shared" si="12"/>
        <v>0</v>
      </c>
      <c r="N70" s="1"/>
      <c r="O70" s="4" t="str">
        <f t="shared" si="13"/>
        <v xml:space="preserve"> </v>
      </c>
      <c r="P70" s="26">
        <f t="shared" si="6"/>
        <v>1</v>
      </c>
      <c r="Q70" s="27">
        <f t="shared" si="7"/>
        <v>1</v>
      </c>
      <c r="R70" s="6" t="str">
        <f t="shared" si="14"/>
        <v/>
      </c>
      <c r="S70" s="3" t="str">
        <f t="shared" si="15"/>
        <v/>
      </c>
      <c r="T70" s="37"/>
    </row>
    <row r="71" spans="2:20" ht="19.95" customHeight="1" x14ac:dyDescent="0.2">
      <c r="B71" s="25">
        <f t="shared" si="17"/>
        <v>0</v>
      </c>
      <c r="C71" s="51"/>
      <c r="D71" s="33"/>
      <c r="E71" s="34"/>
      <c r="F71" s="57"/>
      <c r="G71" s="56"/>
      <c r="H71" s="35"/>
      <c r="I71" s="32" t="str">
        <f t="shared" si="10"/>
        <v/>
      </c>
      <c r="J71" s="36"/>
      <c r="K71" s="1"/>
      <c r="L71" s="4" t="str">
        <f t="shared" si="11"/>
        <v/>
      </c>
      <c r="M71" s="5">
        <f t="shared" si="12"/>
        <v>0</v>
      </c>
      <c r="N71" s="1"/>
      <c r="O71" s="4" t="str">
        <f t="shared" si="13"/>
        <v xml:space="preserve"> </v>
      </c>
      <c r="P71" s="26">
        <f t="shared" si="6"/>
        <v>1</v>
      </c>
      <c r="Q71" s="27">
        <f t="shared" si="7"/>
        <v>1</v>
      </c>
      <c r="R71" s="6" t="str">
        <f t="shared" si="14"/>
        <v/>
      </c>
      <c r="S71" s="3" t="str">
        <f t="shared" si="15"/>
        <v/>
      </c>
      <c r="T71" s="37"/>
    </row>
    <row r="72" spans="2:20" ht="19.95" customHeight="1" x14ac:dyDescent="0.2">
      <c r="B72" s="25">
        <f t="shared" si="17"/>
        <v>0</v>
      </c>
      <c r="C72" s="51"/>
      <c r="D72" s="33"/>
      <c r="E72" s="34"/>
      <c r="F72" s="57"/>
      <c r="G72" s="56"/>
      <c r="H72" s="35"/>
      <c r="I72" s="32" t="str">
        <f t="shared" si="10"/>
        <v/>
      </c>
      <c r="J72" s="36"/>
      <c r="K72" s="1"/>
      <c r="L72" s="4" t="str">
        <f t="shared" si="11"/>
        <v/>
      </c>
      <c r="M72" s="5">
        <f t="shared" si="12"/>
        <v>0</v>
      </c>
      <c r="N72" s="1"/>
      <c r="O72" s="4" t="str">
        <f t="shared" si="13"/>
        <v xml:space="preserve"> </v>
      </c>
      <c r="P72" s="26">
        <f t="shared" si="6"/>
        <v>1</v>
      </c>
      <c r="Q72" s="27">
        <f t="shared" si="7"/>
        <v>1</v>
      </c>
      <c r="R72" s="6" t="str">
        <f t="shared" si="14"/>
        <v/>
      </c>
      <c r="S72" s="3" t="str">
        <f t="shared" si="15"/>
        <v/>
      </c>
      <c r="T72" s="37"/>
    </row>
    <row r="73" spans="2:20" ht="19.95" customHeight="1" x14ac:dyDescent="0.2">
      <c r="B73" s="25">
        <f t="shared" si="17"/>
        <v>0</v>
      </c>
      <c r="C73" s="51"/>
      <c r="D73" s="33"/>
      <c r="E73" s="34"/>
      <c r="F73" s="57"/>
      <c r="G73" s="56"/>
      <c r="H73" s="35"/>
      <c r="I73" s="32" t="str">
        <f t="shared" si="10"/>
        <v/>
      </c>
      <c r="J73" s="36"/>
      <c r="K73" s="1"/>
      <c r="L73" s="4" t="str">
        <f t="shared" si="11"/>
        <v/>
      </c>
      <c r="M73" s="5">
        <f t="shared" si="12"/>
        <v>0</v>
      </c>
      <c r="N73" s="1"/>
      <c r="O73" s="4" t="str">
        <f t="shared" si="13"/>
        <v xml:space="preserve"> </v>
      </c>
      <c r="P73" s="26">
        <f t="shared" si="6"/>
        <v>1</v>
      </c>
      <c r="Q73" s="27">
        <f t="shared" si="7"/>
        <v>1</v>
      </c>
      <c r="R73" s="6" t="str">
        <f t="shared" si="14"/>
        <v/>
      </c>
      <c r="S73" s="3" t="str">
        <f t="shared" si="15"/>
        <v/>
      </c>
      <c r="T73" s="37"/>
    </row>
    <row r="74" spans="2:20" ht="19.95" customHeight="1" x14ac:dyDescent="0.2">
      <c r="B74" s="25">
        <f t="shared" si="17"/>
        <v>0</v>
      </c>
      <c r="C74" s="51"/>
      <c r="D74" s="33"/>
      <c r="E74" s="34"/>
      <c r="F74" s="57"/>
      <c r="G74" s="56"/>
      <c r="H74" s="35"/>
      <c r="I74" s="32" t="str">
        <f t="shared" si="10"/>
        <v/>
      </c>
      <c r="J74" s="36"/>
      <c r="K74" s="1"/>
      <c r="L74" s="4" t="str">
        <f t="shared" si="11"/>
        <v/>
      </c>
      <c r="M74" s="5">
        <f t="shared" si="12"/>
        <v>0</v>
      </c>
      <c r="N74" s="1"/>
      <c r="O74" s="4" t="str">
        <f t="shared" si="13"/>
        <v xml:space="preserve"> </v>
      </c>
      <c r="P74" s="26">
        <f t="shared" si="6"/>
        <v>1</v>
      </c>
      <c r="Q74" s="27">
        <f t="shared" si="7"/>
        <v>1</v>
      </c>
      <c r="R74" s="6" t="str">
        <f t="shared" si="14"/>
        <v/>
      </c>
      <c r="S74" s="3" t="str">
        <f t="shared" si="15"/>
        <v/>
      </c>
      <c r="T74" s="37"/>
    </row>
    <row r="75" spans="2:20" ht="19.95" customHeight="1" x14ac:dyDescent="0.2">
      <c r="B75" s="25">
        <f t="shared" si="17"/>
        <v>0</v>
      </c>
      <c r="C75" s="51"/>
      <c r="D75" s="33"/>
      <c r="E75" s="34"/>
      <c r="F75" s="57"/>
      <c r="G75" s="56"/>
      <c r="H75" s="35"/>
      <c r="I75" s="32" t="str">
        <f t="shared" si="10"/>
        <v/>
      </c>
      <c r="J75" s="36"/>
      <c r="K75" s="1"/>
      <c r="L75" s="4" t="str">
        <f t="shared" si="11"/>
        <v/>
      </c>
      <c r="M75" s="5">
        <f t="shared" si="12"/>
        <v>0</v>
      </c>
      <c r="N75" s="1"/>
      <c r="O75" s="4" t="str">
        <f t="shared" si="13"/>
        <v xml:space="preserve"> </v>
      </c>
      <c r="P75" s="26">
        <f t="shared" si="6"/>
        <v>1</v>
      </c>
      <c r="Q75" s="27">
        <f t="shared" si="7"/>
        <v>1</v>
      </c>
      <c r="R75" s="6" t="str">
        <f t="shared" si="14"/>
        <v/>
      </c>
      <c r="S75" s="3" t="str">
        <f t="shared" si="15"/>
        <v/>
      </c>
      <c r="T75" s="37"/>
    </row>
    <row r="76" spans="2:20" ht="19.95" customHeight="1" x14ac:dyDescent="0.2">
      <c r="B76" s="25">
        <f t="shared" si="17"/>
        <v>0</v>
      </c>
      <c r="C76" s="51"/>
      <c r="D76" s="33"/>
      <c r="E76" s="34"/>
      <c r="F76" s="57"/>
      <c r="G76" s="56"/>
      <c r="H76" s="35"/>
      <c r="I76" s="32" t="str">
        <f t="shared" si="10"/>
        <v/>
      </c>
      <c r="J76" s="36"/>
      <c r="K76" s="1"/>
      <c r="L76" s="4" t="str">
        <f t="shared" si="11"/>
        <v/>
      </c>
      <c r="M76" s="5">
        <f t="shared" si="12"/>
        <v>0</v>
      </c>
      <c r="N76" s="1"/>
      <c r="O76" s="4" t="str">
        <f t="shared" si="13"/>
        <v xml:space="preserve"> </v>
      </c>
      <c r="P76" s="26">
        <f t="shared" si="6"/>
        <v>1</v>
      </c>
      <c r="Q76" s="27">
        <f t="shared" si="7"/>
        <v>1</v>
      </c>
      <c r="R76" s="6" t="str">
        <f t="shared" si="14"/>
        <v/>
      </c>
      <c r="S76" s="3" t="str">
        <f t="shared" si="15"/>
        <v/>
      </c>
      <c r="T76" s="37"/>
    </row>
    <row r="77" spans="2:20" ht="19.95" customHeight="1" x14ac:dyDescent="0.2">
      <c r="B77" s="25">
        <f t="shared" si="17"/>
        <v>0</v>
      </c>
      <c r="C77" s="51"/>
      <c r="D77" s="33"/>
      <c r="E77" s="34"/>
      <c r="F77" s="57"/>
      <c r="G77" s="56"/>
      <c r="H77" s="35"/>
      <c r="I77" s="32" t="str">
        <f t="shared" si="10"/>
        <v/>
      </c>
      <c r="J77" s="36"/>
      <c r="K77" s="1"/>
      <c r="L77" s="4" t="str">
        <f t="shared" si="11"/>
        <v/>
      </c>
      <c r="M77" s="5">
        <f t="shared" si="12"/>
        <v>0</v>
      </c>
      <c r="N77" s="1"/>
      <c r="O77" s="4" t="str">
        <f t="shared" si="13"/>
        <v xml:space="preserve"> </v>
      </c>
      <c r="P77" s="26">
        <f t="shared" si="6"/>
        <v>1</v>
      </c>
      <c r="Q77" s="27">
        <f t="shared" si="7"/>
        <v>1</v>
      </c>
      <c r="R77" s="6" t="str">
        <f t="shared" si="14"/>
        <v/>
      </c>
      <c r="S77" s="3" t="str">
        <f t="shared" si="15"/>
        <v/>
      </c>
      <c r="T77" s="37"/>
    </row>
    <row r="78" spans="2:20" ht="19.95" customHeight="1" x14ac:dyDescent="0.2">
      <c r="B78" s="25">
        <f t="shared" ref="B78:B141" si="19">IF(C78=0,0,1)</f>
        <v>0</v>
      </c>
      <c r="C78" s="51"/>
      <c r="D78" s="33"/>
      <c r="E78" s="34"/>
      <c r="F78" s="57"/>
      <c r="G78" s="56"/>
      <c r="H78" s="35"/>
      <c r="I78" s="32" t="str">
        <f t="shared" ref="I78:I141" si="20">IF(H78="","",VLOOKUP(H78,$H$2:$I$8,2,0))</f>
        <v/>
      </c>
      <c r="J78" s="36"/>
      <c r="K78" s="1"/>
      <c r="L78" s="4" t="str">
        <f t="shared" ref="L78:L141" si="21">IF(OR(J78=0,K78=0),"",IF(SUM(J78:K78)=0,"No One",IF(AND(J78=K78,K78=J78),"FLAT",IF(AND(J78&lt;0,K78&gt;0),1,IF(AND(J78=0,K78&gt;0),1,IF(AND(J78&gt;=0,K78&lt;=0),-1,(K78-J78)/J78))))))</f>
        <v/>
      </c>
      <c r="M78" s="5">
        <f t="shared" ref="M78:M141" si="22">K78</f>
        <v>0</v>
      </c>
      <c r="N78" s="1"/>
      <c r="O78" s="4" t="str">
        <f t="shared" ref="O78:O141" si="23">IF(OR(M78=0,N78=0)," ",(N78-M78)/N78)</f>
        <v xml:space="preserve"> </v>
      </c>
      <c r="P78" s="26">
        <f t="shared" si="6"/>
        <v>1</v>
      </c>
      <c r="Q78" s="27">
        <f t="shared" si="7"/>
        <v>1</v>
      </c>
      <c r="R78" s="6" t="str">
        <f t="shared" ref="R78:R141" si="24">IF(M78=0,"",TRUNC(M78*Q78*P78,2))</f>
        <v/>
      </c>
      <c r="S78" s="3" t="str">
        <f t="shared" ref="S78:S141" si="25">IF(N78=0,"",TRUNC(N78*$Q78*$P78,2))</f>
        <v/>
      </c>
      <c r="T78" s="37"/>
    </row>
    <row r="79" spans="2:20" ht="19.95" customHeight="1" x14ac:dyDescent="0.2">
      <c r="B79" s="25">
        <f t="shared" si="19"/>
        <v>0</v>
      </c>
      <c r="C79" s="51"/>
      <c r="D79" s="33"/>
      <c r="E79" s="34"/>
      <c r="F79" s="57"/>
      <c r="G79" s="56"/>
      <c r="H79" s="35"/>
      <c r="I79" s="32" t="str">
        <f t="shared" si="20"/>
        <v/>
      </c>
      <c r="J79" s="36"/>
      <c r="K79" s="1"/>
      <c r="L79" s="4" t="str">
        <f t="shared" si="21"/>
        <v/>
      </c>
      <c r="M79" s="5">
        <f t="shared" si="22"/>
        <v>0</v>
      </c>
      <c r="N79" s="1"/>
      <c r="O79" s="4" t="str">
        <f t="shared" si="23"/>
        <v xml:space="preserve"> </v>
      </c>
      <c r="P79" s="26">
        <f t="shared" si="6"/>
        <v>1</v>
      </c>
      <c r="Q79" s="27">
        <f t="shared" si="7"/>
        <v>1</v>
      </c>
      <c r="R79" s="6" t="str">
        <f t="shared" si="24"/>
        <v/>
      </c>
      <c r="S79" s="3" t="str">
        <f t="shared" si="25"/>
        <v/>
      </c>
      <c r="T79" s="37"/>
    </row>
    <row r="80" spans="2:20" ht="19.95" customHeight="1" x14ac:dyDescent="0.2">
      <c r="B80" s="25">
        <f t="shared" si="19"/>
        <v>0</v>
      </c>
      <c r="C80" s="51"/>
      <c r="D80" s="33"/>
      <c r="E80" s="34"/>
      <c r="F80" s="57"/>
      <c r="G80" s="56"/>
      <c r="H80" s="35"/>
      <c r="I80" s="32" t="str">
        <f t="shared" si="20"/>
        <v/>
      </c>
      <c r="J80" s="36"/>
      <c r="K80" s="1"/>
      <c r="L80" s="4" t="str">
        <f t="shared" si="21"/>
        <v/>
      </c>
      <c r="M80" s="5">
        <f t="shared" si="22"/>
        <v>0</v>
      </c>
      <c r="N80" s="1"/>
      <c r="O80" s="4" t="str">
        <f t="shared" si="23"/>
        <v xml:space="preserve"> </v>
      </c>
      <c r="P80" s="26">
        <f t="shared" si="6"/>
        <v>1</v>
      </c>
      <c r="Q80" s="27">
        <f t="shared" si="7"/>
        <v>1</v>
      </c>
      <c r="R80" s="6" t="str">
        <f t="shared" si="24"/>
        <v/>
      </c>
      <c r="S80" s="3" t="str">
        <f t="shared" si="25"/>
        <v/>
      </c>
      <c r="T80" s="37"/>
    </row>
    <row r="81" spans="2:20" ht="19.95" customHeight="1" x14ac:dyDescent="0.2">
      <c r="B81" s="25">
        <f t="shared" si="19"/>
        <v>0</v>
      </c>
      <c r="C81" s="51"/>
      <c r="D81" s="33"/>
      <c r="E81" s="34"/>
      <c r="F81" s="57"/>
      <c r="G81" s="56"/>
      <c r="H81" s="35"/>
      <c r="I81" s="32" t="str">
        <f t="shared" si="20"/>
        <v/>
      </c>
      <c r="J81" s="36"/>
      <c r="K81" s="1"/>
      <c r="L81" s="4" t="str">
        <f t="shared" si="21"/>
        <v/>
      </c>
      <c r="M81" s="5">
        <f t="shared" si="22"/>
        <v>0</v>
      </c>
      <c r="N81" s="1"/>
      <c r="O81" s="4" t="str">
        <f t="shared" si="23"/>
        <v xml:space="preserve"> </v>
      </c>
      <c r="P81" s="26">
        <f t="shared" si="6"/>
        <v>1</v>
      </c>
      <c r="Q81" s="27">
        <f t="shared" si="7"/>
        <v>1</v>
      </c>
      <c r="R81" s="6" t="str">
        <f t="shared" si="24"/>
        <v/>
      </c>
      <c r="S81" s="3" t="str">
        <f t="shared" si="25"/>
        <v/>
      </c>
      <c r="T81" s="37"/>
    </row>
    <row r="82" spans="2:20" ht="19.95" customHeight="1" x14ac:dyDescent="0.2">
      <c r="B82" s="25">
        <f t="shared" si="19"/>
        <v>0</v>
      </c>
      <c r="C82" s="51"/>
      <c r="D82" s="33"/>
      <c r="E82" s="34"/>
      <c r="F82" s="57"/>
      <c r="G82" s="56"/>
      <c r="H82" s="35"/>
      <c r="I82" s="32" t="str">
        <f t="shared" si="20"/>
        <v/>
      </c>
      <c r="J82" s="36"/>
      <c r="K82" s="1"/>
      <c r="L82" s="4" t="str">
        <f t="shared" si="21"/>
        <v/>
      </c>
      <c r="M82" s="5">
        <f t="shared" si="22"/>
        <v>0</v>
      </c>
      <c r="N82" s="1"/>
      <c r="O82" s="4" t="str">
        <f t="shared" si="23"/>
        <v xml:space="preserve"> </v>
      </c>
      <c r="P82" s="26">
        <f t="shared" si="6"/>
        <v>1</v>
      </c>
      <c r="Q82" s="27">
        <f t="shared" si="7"/>
        <v>1</v>
      </c>
      <c r="R82" s="6" t="str">
        <f t="shared" si="24"/>
        <v/>
      </c>
      <c r="S82" s="3" t="str">
        <f t="shared" si="25"/>
        <v/>
      </c>
      <c r="T82" s="37"/>
    </row>
    <row r="83" spans="2:20" ht="19.95" customHeight="1" x14ac:dyDescent="0.2">
      <c r="B83" s="25">
        <f t="shared" si="19"/>
        <v>0</v>
      </c>
      <c r="C83" s="51"/>
      <c r="D83" s="33"/>
      <c r="E83" s="34"/>
      <c r="F83" s="57"/>
      <c r="G83" s="56"/>
      <c r="H83" s="35"/>
      <c r="I83" s="32" t="str">
        <f t="shared" si="20"/>
        <v/>
      </c>
      <c r="J83" s="36"/>
      <c r="K83" s="1"/>
      <c r="L83" s="4" t="str">
        <f t="shared" si="21"/>
        <v/>
      </c>
      <c r="M83" s="5">
        <f t="shared" si="22"/>
        <v>0</v>
      </c>
      <c r="N83" s="1"/>
      <c r="O83" s="4" t="str">
        <f t="shared" si="23"/>
        <v xml:space="preserve"> </v>
      </c>
      <c r="P83" s="26">
        <f t="shared" si="6"/>
        <v>1</v>
      </c>
      <c r="Q83" s="27">
        <f t="shared" si="7"/>
        <v>1</v>
      </c>
      <c r="R83" s="6" t="str">
        <f t="shared" si="24"/>
        <v/>
      </c>
      <c r="S83" s="3" t="str">
        <f t="shared" si="25"/>
        <v/>
      </c>
      <c r="T83" s="37"/>
    </row>
    <row r="84" spans="2:20" ht="19.95" customHeight="1" x14ac:dyDescent="0.2">
      <c r="B84" s="25">
        <f t="shared" si="19"/>
        <v>0</v>
      </c>
      <c r="C84" s="51"/>
      <c r="D84" s="33"/>
      <c r="E84" s="34"/>
      <c r="F84" s="57"/>
      <c r="G84" s="56"/>
      <c r="H84" s="35"/>
      <c r="I84" s="32" t="str">
        <f t="shared" si="20"/>
        <v/>
      </c>
      <c r="J84" s="36"/>
      <c r="K84" s="1"/>
      <c r="L84" s="4" t="str">
        <f t="shared" si="21"/>
        <v/>
      </c>
      <c r="M84" s="5">
        <f t="shared" si="22"/>
        <v>0</v>
      </c>
      <c r="N84" s="1"/>
      <c r="O84" s="4" t="str">
        <f t="shared" si="23"/>
        <v xml:space="preserve"> </v>
      </c>
      <c r="P84" s="26">
        <f t="shared" si="6"/>
        <v>1</v>
      </c>
      <c r="Q84" s="27">
        <f t="shared" si="7"/>
        <v>1</v>
      </c>
      <c r="R84" s="6" t="str">
        <f t="shared" si="24"/>
        <v/>
      </c>
      <c r="S84" s="3" t="str">
        <f t="shared" si="25"/>
        <v/>
      </c>
      <c r="T84" s="37"/>
    </row>
    <row r="85" spans="2:20" ht="19.95" customHeight="1" x14ac:dyDescent="0.2">
      <c r="B85" s="25">
        <f t="shared" si="19"/>
        <v>0</v>
      </c>
      <c r="C85" s="51"/>
      <c r="D85" s="33"/>
      <c r="E85" s="34"/>
      <c r="F85" s="57"/>
      <c r="G85" s="56"/>
      <c r="H85" s="35"/>
      <c r="I85" s="32" t="str">
        <f t="shared" si="20"/>
        <v/>
      </c>
      <c r="J85" s="36"/>
      <c r="K85" s="1"/>
      <c r="L85" s="4" t="str">
        <f t="shared" si="21"/>
        <v/>
      </c>
      <c r="M85" s="5">
        <f t="shared" si="22"/>
        <v>0</v>
      </c>
      <c r="N85" s="1"/>
      <c r="O85" s="4" t="str">
        <f t="shared" si="23"/>
        <v xml:space="preserve"> </v>
      </c>
      <c r="P85" s="26">
        <f t="shared" si="6"/>
        <v>1</v>
      </c>
      <c r="Q85" s="27">
        <f t="shared" si="7"/>
        <v>1</v>
      </c>
      <c r="R85" s="6" t="str">
        <f t="shared" si="24"/>
        <v/>
      </c>
      <c r="S85" s="3" t="str">
        <f t="shared" si="25"/>
        <v/>
      </c>
      <c r="T85" s="37"/>
    </row>
    <row r="86" spans="2:20" ht="19.95" customHeight="1" x14ac:dyDescent="0.2">
      <c r="B86" s="25">
        <f t="shared" si="19"/>
        <v>0</v>
      </c>
      <c r="C86" s="51"/>
      <c r="D86" s="33"/>
      <c r="E86" s="34"/>
      <c r="F86" s="57"/>
      <c r="G86" s="56"/>
      <c r="H86" s="35"/>
      <c r="I86" s="32" t="str">
        <f t="shared" si="20"/>
        <v/>
      </c>
      <c r="J86" s="36"/>
      <c r="K86" s="1"/>
      <c r="L86" s="4" t="str">
        <f t="shared" si="21"/>
        <v/>
      </c>
      <c r="M86" s="5">
        <f t="shared" si="22"/>
        <v>0</v>
      </c>
      <c r="N86" s="1"/>
      <c r="O86" s="4" t="str">
        <f t="shared" si="23"/>
        <v xml:space="preserve"> </v>
      </c>
      <c r="P86" s="26">
        <f t="shared" si="6"/>
        <v>1</v>
      </c>
      <c r="Q86" s="27">
        <f t="shared" si="7"/>
        <v>1</v>
      </c>
      <c r="R86" s="6" t="str">
        <f t="shared" si="24"/>
        <v/>
      </c>
      <c r="S86" s="3" t="str">
        <f t="shared" si="25"/>
        <v/>
      </c>
      <c r="T86" s="37"/>
    </row>
    <row r="87" spans="2:20" ht="19.95" customHeight="1" x14ac:dyDescent="0.2">
      <c r="B87" s="25">
        <f t="shared" si="19"/>
        <v>0</v>
      </c>
      <c r="C87" s="51"/>
      <c r="D87" s="33"/>
      <c r="E87" s="34"/>
      <c r="F87" s="57"/>
      <c r="G87" s="56"/>
      <c r="H87" s="35"/>
      <c r="I87" s="32" t="str">
        <f t="shared" si="20"/>
        <v/>
      </c>
      <c r="J87" s="36"/>
      <c r="K87" s="1"/>
      <c r="L87" s="4" t="str">
        <f t="shared" si="21"/>
        <v/>
      </c>
      <c r="M87" s="5">
        <f t="shared" si="22"/>
        <v>0</v>
      </c>
      <c r="N87" s="1"/>
      <c r="O87" s="4" t="str">
        <f t="shared" si="23"/>
        <v xml:space="preserve"> </v>
      </c>
      <c r="P87" s="26">
        <f t="shared" si="6"/>
        <v>1</v>
      </c>
      <c r="Q87" s="27">
        <f t="shared" si="7"/>
        <v>1</v>
      </c>
      <c r="R87" s="6" t="str">
        <f t="shared" si="24"/>
        <v/>
      </c>
      <c r="S87" s="3" t="str">
        <f t="shared" si="25"/>
        <v/>
      </c>
      <c r="T87" s="37"/>
    </row>
    <row r="88" spans="2:20" ht="19.95" customHeight="1" x14ac:dyDescent="0.2">
      <c r="B88" s="25">
        <f t="shared" si="19"/>
        <v>0</v>
      </c>
      <c r="C88" s="51"/>
      <c r="D88" s="33"/>
      <c r="E88" s="34"/>
      <c r="F88" s="57"/>
      <c r="G88" s="56"/>
      <c r="H88" s="35"/>
      <c r="I88" s="32" t="str">
        <f t="shared" si="20"/>
        <v/>
      </c>
      <c r="J88" s="36"/>
      <c r="K88" s="1"/>
      <c r="L88" s="4" t="str">
        <f t="shared" si="21"/>
        <v/>
      </c>
      <c r="M88" s="5">
        <f t="shared" si="22"/>
        <v>0</v>
      </c>
      <c r="N88" s="1"/>
      <c r="O88" s="4" t="str">
        <f t="shared" si="23"/>
        <v xml:space="preserve"> </v>
      </c>
      <c r="P88" s="26">
        <f t="shared" si="6"/>
        <v>1</v>
      </c>
      <c r="Q88" s="27">
        <f t="shared" si="7"/>
        <v>1</v>
      </c>
      <c r="R88" s="6" t="str">
        <f t="shared" si="24"/>
        <v/>
      </c>
      <c r="S88" s="3" t="str">
        <f t="shared" si="25"/>
        <v/>
      </c>
      <c r="T88" s="37"/>
    </row>
    <row r="89" spans="2:20" ht="19.95" customHeight="1" x14ac:dyDescent="0.2">
      <c r="B89" s="25">
        <f t="shared" si="19"/>
        <v>0</v>
      </c>
      <c r="C89" s="51"/>
      <c r="D89" s="33"/>
      <c r="E89" s="34"/>
      <c r="F89" s="57"/>
      <c r="G89" s="56"/>
      <c r="H89" s="35"/>
      <c r="I89" s="32" t="str">
        <f t="shared" si="20"/>
        <v/>
      </c>
      <c r="J89" s="36"/>
      <c r="K89" s="1"/>
      <c r="L89" s="4" t="str">
        <f t="shared" si="21"/>
        <v/>
      </c>
      <c r="M89" s="5">
        <f t="shared" si="22"/>
        <v>0</v>
      </c>
      <c r="N89" s="1"/>
      <c r="O89" s="4" t="str">
        <f t="shared" si="23"/>
        <v xml:space="preserve"> </v>
      </c>
      <c r="P89" s="26">
        <f t="shared" si="6"/>
        <v>1</v>
      </c>
      <c r="Q89" s="27">
        <f t="shared" si="7"/>
        <v>1</v>
      </c>
      <c r="R89" s="6" t="str">
        <f t="shared" si="24"/>
        <v/>
      </c>
      <c r="S89" s="3" t="str">
        <f t="shared" si="25"/>
        <v/>
      </c>
      <c r="T89" s="37"/>
    </row>
    <row r="90" spans="2:20" ht="19.95" customHeight="1" x14ac:dyDescent="0.2">
      <c r="B90" s="25">
        <f t="shared" si="19"/>
        <v>0</v>
      </c>
      <c r="C90" s="51"/>
      <c r="D90" s="33"/>
      <c r="E90" s="34"/>
      <c r="F90" s="57"/>
      <c r="G90" s="56"/>
      <c r="H90" s="35"/>
      <c r="I90" s="32" t="str">
        <f t="shared" si="20"/>
        <v/>
      </c>
      <c r="J90" s="36"/>
      <c r="K90" s="1"/>
      <c r="L90" s="4" t="str">
        <f t="shared" si="21"/>
        <v/>
      </c>
      <c r="M90" s="5">
        <f t="shared" si="22"/>
        <v>0</v>
      </c>
      <c r="N90" s="1"/>
      <c r="O90" s="4" t="str">
        <f t="shared" si="23"/>
        <v xml:space="preserve"> </v>
      </c>
      <c r="P90" s="26">
        <f t="shared" si="6"/>
        <v>1</v>
      </c>
      <c r="Q90" s="27">
        <f t="shared" si="7"/>
        <v>1</v>
      </c>
      <c r="R90" s="6" t="str">
        <f t="shared" si="24"/>
        <v/>
      </c>
      <c r="S90" s="3" t="str">
        <f t="shared" si="25"/>
        <v/>
      </c>
      <c r="T90" s="37"/>
    </row>
    <row r="91" spans="2:20" ht="19.95" customHeight="1" x14ac:dyDescent="0.2">
      <c r="B91" s="25">
        <f t="shared" si="19"/>
        <v>0</v>
      </c>
      <c r="C91" s="51"/>
      <c r="D91" s="33"/>
      <c r="E91" s="34"/>
      <c r="F91" s="57"/>
      <c r="G91" s="56"/>
      <c r="H91" s="35"/>
      <c r="I91" s="32" t="str">
        <f t="shared" si="20"/>
        <v/>
      </c>
      <c r="J91" s="36"/>
      <c r="K91" s="1"/>
      <c r="L91" s="4" t="str">
        <f t="shared" si="21"/>
        <v/>
      </c>
      <c r="M91" s="5">
        <f t="shared" si="22"/>
        <v>0</v>
      </c>
      <c r="N91" s="1"/>
      <c r="O91" s="4" t="str">
        <f t="shared" si="23"/>
        <v xml:space="preserve"> </v>
      </c>
      <c r="P91" s="26">
        <f t="shared" si="6"/>
        <v>1</v>
      </c>
      <c r="Q91" s="27">
        <f t="shared" si="7"/>
        <v>1</v>
      </c>
      <c r="R91" s="6" t="str">
        <f t="shared" si="24"/>
        <v/>
      </c>
      <c r="S91" s="3" t="str">
        <f t="shared" si="25"/>
        <v/>
      </c>
      <c r="T91" s="37"/>
    </row>
    <row r="92" spans="2:20" ht="19.95" customHeight="1" x14ac:dyDescent="0.2">
      <c r="B92" s="25">
        <f t="shared" si="19"/>
        <v>0</v>
      </c>
      <c r="C92" s="51"/>
      <c r="D92" s="33"/>
      <c r="E92" s="34"/>
      <c r="F92" s="57"/>
      <c r="G92" s="56"/>
      <c r="H92" s="35"/>
      <c r="I92" s="32" t="str">
        <f t="shared" si="20"/>
        <v/>
      </c>
      <c r="J92" s="36"/>
      <c r="K92" s="1"/>
      <c r="L92" s="4" t="str">
        <f t="shared" si="21"/>
        <v/>
      </c>
      <c r="M92" s="5">
        <f t="shared" si="22"/>
        <v>0</v>
      </c>
      <c r="N92" s="1"/>
      <c r="O92" s="4" t="str">
        <f t="shared" si="23"/>
        <v xml:space="preserve"> </v>
      </c>
      <c r="P92" s="26">
        <f t="shared" si="6"/>
        <v>1</v>
      </c>
      <c r="Q92" s="27">
        <f t="shared" si="7"/>
        <v>1</v>
      </c>
      <c r="R92" s="6" t="str">
        <f t="shared" si="24"/>
        <v/>
      </c>
      <c r="S92" s="3" t="str">
        <f t="shared" si="25"/>
        <v/>
      </c>
      <c r="T92" s="37"/>
    </row>
    <row r="93" spans="2:20" ht="19.95" customHeight="1" x14ac:dyDescent="0.2">
      <c r="B93" s="25">
        <f t="shared" si="19"/>
        <v>0</v>
      </c>
      <c r="C93" s="51"/>
      <c r="D93" s="33"/>
      <c r="E93" s="34"/>
      <c r="F93" s="57"/>
      <c r="G93" s="56"/>
      <c r="H93" s="35"/>
      <c r="I93" s="32" t="str">
        <f t="shared" si="20"/>
        <v/>
      </c>
      <c r="J93" s="36"/>
      <c r="K93" s="1"/>
      <c r="L93" s="4" t="str">
        <f t="shared" si="21"/>
        <v/>
      </c>
      <c r="M93" s="5">
        <f t="shared" si="22"/>
        <v>0</v>
      </c>
      <c r="N93" s="1"/>
      <c r="O93" s="4" t="str">
        <f t="shared" si="23"/>
        <v xml:space="preserve"> </v>
      </c>
      <c r="P93" s="26">
        <f t="shared" si="6"/>
        <v>1</v>
      </c>
      <c r="Q93" s="27">
        <f t="shared" si="7"/>
        <v>1</v>
      </c>
      <c r="R93" s="6" t="str">
        <f t="shared" si="24"/>
        <v/>
      </c>
      <c r="S93" s="3" t="str">
        <f t="shared" si="25"/>
        <v/>
      </c>
      <c r="T93" s="37"/>
    </row>
    <row r="94" spans="2:20" ht="19.95" customHeight="1" x14ac:dyDescent="0.2">
      <c r="B94" s="25">
        <f t="shared" si="19"/>
        <v>0</v>
      </c>
      <c r="C94" s="51"/>
      <c r="D94" s="33"/>
      <c r="E94" s="34"/>
      <c r="F94" s="57"/>
      <c r="G94" s="56"/>
      <c r="H94" s="35"/>
      <c r="I94" s="32" t="str">
        <f t="shared" si="20"/>
        <v/>
      </c>
      <c r="J94" s="36"/>
      <c r="K94" s="1"/>
      <c r="L94" s="4" t="str">
        <f t="shared" si="21"/>
        <v/>
      </c>
      <c r="M94" s="5">
        <f t="shared" si="22"/>
        <v>0</v>
      </c>
      <c r="N94" s="1"/>
      <c r="O94" s="4" t="str">
        <f t="shared" si="23"/>
        <v xml:space="preserve"> </v>
      </c>
      <c r="P94" s="26">
        <f t="shared" si="6"/>
        <v>1</v>
      </c>
      <c r="Q94" s="27">
        <f t="shared" si="7"/>
        <v>1</v>
      </c>
      <c r="R94" s="6" t="str">
        <f t="shared" si="24"/>
        <v/>
      </c>
      <c r="S94" s="3" t="str">
        <f t="shared" si="25"/>
        <v/>
      </c>
      <c r="T94" s="37"/>
    </row>
    <row r="95" spans="2:20" ht="19.95" customHeight="1" x14ac:dyDescent="0.2">
      <c r="B95" s="25">
        <f t="shared" si="19"/>
        <v>0</v>
      </c>
      <c r="C95" s="51"/>
      <c r="D95" s="33"/>
      <c r="E95" s="34"/>
      <c r="F95" s="57"/>
      <c r="G95" s="56"/>
      <c r="H95" s="35"/>
      <c r="I95" s="32" t="str">
        <f t="shared" si="20"/>
        <v/>
      </c>
      <c r="J95" s="36"/>
      <c r="K95" s="1"/>
      <c r="L95" s="4" t="str">
        <f t="shared" si="21"/>
        <v/>
      </c>
      <c r="M95" s="5">
        <f t="shared" si="22"/>
        <v>0</v>
      </c>
      <c r="N95" s="1"/>
      <c r="O95" s="4" t="str">
        <f t="shared" si="23"/>
        <v xml:space="preserve"> </v>
      </c>
      <c r="P95" s="26">
        <f t="shared" si="6"/>
        <v>1</v>
      </c>
      <c r="Q95" s="27">
        <f t="shared" si="7"/>
        <v>1</v>
      </c>
      <c r="R95" s="6" t="str">
        <f t="shared" si="24"/>
        <v/>
      </c>
      <c r="S95" s="3" t="str">
        <f t="shared" si="25"/>
        <v/>
      </c>
      <c r="T95" s="37"/>
    </row>
    <row r="96" spans="2:20" ht="19.95" customHeight="1" x14ac:dyDescent="0.2">
      <c r="B96" s="25">
        <f t="shared" si="19"/>
        <v>0</v>
      </c>
      <c r="C96" s="51"/>
      <c r="D96" s="33"/>
      <c r="E96" s="34"/>
      <c r="F96" s="57"/>
      <c r="G96" s="56"/>
      <c r="H96" s="35"/>
      <c r="I96" s="32" t="str">
        <f t="shared" si="20"/>
        <v/>
      </c>
      <c r="J96" s="36"/>
      <c r="K96" s="1"/>
      <c r="L96" s="4" t="str">
        <f t="shared" si="21"/>
        <v/>
      </c>
      <c r="M96" s="5">
        <f t="shared" si="22"/>
        <v>0</v>
      </c>
      <c r="N96" s="1"/>
      <c r="O96" s="4" t="str">
        <f t="shared" si="23"/>
        <v xml:space="preserve"> </v>
      </c>
      <c r="P96" s="26">
        <f t="shared" si="6"/>
        <v>1</v>
      </c>
      <c r="Q96" s="27">
        <f t="shared" si="7"/>
        <v>1</v>
      </c>
      <c r="R96" s="6" t="str">
        <f t="shared" si="24"/>
        <v/>
      </c>
      <c r="S96" s="3" t="str">
        <f t="shared" si="25"/>
        <v/>
      </c>
      <c r="T96" s="37"/>
    </row>
    <row r="97" spans="2:20" ht="19.95" customHeight="1" x14ac:dyDescent="0.2">
      <c r="B97" s="25">
        <f t="shared" si="19"/>
        <v>0</v>
      </c>
      <c r="C97" s="51"/>
      <c r="D97" s="33"/>
      <c r="E97" s="34"/>
      <c r="F97" s="57"/>
      <c r="G97" s="56"/>
      <c r="H97" s="35"/>
      <c r="I97" s="32" t="str">
        <f t="shared" si="20"/>
        <v/>
      </c>
      <c r="J97" s="36"/>
      <c r="K97" s="1"/>
      <c r="L97" s="4" t="str">
        <f t="shared" si="21"/>
        <v/>
      </c>
      <c r="M97" s="5">
        <f t="shared" si="22"/>
        <v>0</v>
      </c>
      <c r="N97" s="1"/>
      <c r="O97" s="4" t="str">
        <f t="shared" si="23"/>
        <v xml:space="preserve"> </v>
      </c>
      <c r="P97" s="26">
        <f t="shared" si="6"/>
        <v>1</v>
      </c>
      <c r="Q97" s="27">
        <f t="shared" si="7"/>
        <v>1</v>
      </c>
      <c r="R97" s="6" t="str">
        <f t="shared" si="24"/>
        <v/>
      </c>
      <c r="S97" s="3" t="str">
        <f t="shared" si="25"/>
        <v/>
      </c>
      <c r="T97" s="37"/>
    </row>
    <row r="98" spans="2:20" ht="19.95" customHeight="1" x14ac:dyDescent="0.2">
      <c r="B98" s="25">
        <f t="shared" si="19"/>
        <v>0</v>
      </c>
      <c r="C98" s="51"/>
      <c r="D98" s="33"/>
      <c r="E98" s="34"/>
      <c r="F98" s="57"/>
      <c r="G98" s="56"/>
      <c r="H98" s="35"/>
      <c r="I98" s="32" t="str">
        <f t="shared" si="20"/>
        <v/>
      </c>
      <c r="J98" s="36"/>
      <c r="K98" s="1"/>
      <c r="L98" s="4" t="str">
        <f t="shared" si="21"/>
        <v/>
      </c>
      <c r="M98" s="5">
        <f t="shared" si="22"/>
        <v>0</v>
      </c>
      <c r="N98" s="1"/>
      <c r="O98" s="4" t="str">
        <f t="shared" si="23"/>
        <v xml:space="preserve"> </v>
      </c>
      <c r="P98" s="26">
        <f t="shared" si="6"/>
        <v>1</v>
      </c>
      <c r="Q98" s="27">
        <f t="shared" si="7"/>
        <v>1</v>
      </c>
      <c r="R98" s="6" t="str">
        <f t="shared" si="24"/>
        <v/>
      </c>
      <c r="S98" s="3" t="str">
        <f t="shared" si="25"/>
        <v/>
      </c>
      <c r="T98" s="37"/>
    </row>
    <row r="99" spans="2:20" ht="19.95" customHeight="1" x14ac:dyDescent="0.2">
      <c r="B99" s="25">
        <f t="shared" si="19"/>
        <v>0</v>
      </c>
      <c r="C99" s="51"/>
      <c r="D99" s="33"/>
      <c r="E99" s="34"/>
      <c r="F99" s="57"/>
      <c r="G99" s="56"/>
      <c r="H99" s="35"/>
      <c r="I99" s="32" t="str">
        <f t="shared" si="20"/>
        <v/>
      </c>
      <c r="J99" s="36"/>
      <c r="K99" s="1"/>
      <c r="L99" s="4" t="str">
        <f t="shared" si="21"/>
        <v/>
      </c>
      <c r="M99" s="5">
        <f t="shared" si="22"/>
        <v>0</v>
      </c>
      <c r="N99" s="1"/>
      <c r="O99" s="4" t="str">
        <f t="shared" si="23"/>
        <v xml:space="preserve"> </v>
      </c>
      <c r="P99" s="26">
        <f t="shared" si="6"/>
        <v>1</v>
      </c>
      <c r="Q99" s="27">
        <f t="shared" si="7"/>
        <v>1</v>
      </c>
      <c r="R99" s="6" t="str">
        <f t="shared" si="24"/>
        <v/>
      </c>
      <c r="S99" s="3" t="str">
        <f t="shared" si="25"/>
        <v/>
      </c>
      <c r="T99" s="37"/>
    </row>
    <row r="100" spans="2:20" ht="19.95" customHeight="1" x14ac:dyDescent="0.2">
      <c r="B100" s="25">
        <f t="shared" si="19"/>
        <v>0</v>
      </c>
      <c r="C100" s="51"/>
      <c r="D100" s="33"/>
      <c r="E100" s="34"/>
      <c r="F100" s="57"/>
      <c r="G100" s="56"/>
      <c r="H100" s="35"/>
      <c r="I100" s="32" t="str">
        <f t="shared" si="20"/>
        <v/>
      </c>
      <c r="J100" s="36"/>
      <c r="K100" s="1"/>
      <c r="L100" s="4" t="str">
        <f t="shared" si="21"/>
        <v/>
      </c>
      <c r="M100" s="5">
        <f t="shared" si="22"/>
        <v>0</v>
      </c>
      <c r="N100" s="1"/>
      <c r="O100" s="4" t="str">
        <f t="shared" si="23"/>
        <v xml:space="preserve"> </v>
      </c>
      <c r="P100" s="26">
        <f t="shared" si="6"/>
        <v>1</v>
      </c>
      <c r="Q100" s="27">
        <f t="shared" si="7"/>
        <v>1</v>
      </c>
      <c r="R100" s="6" t="str">
        <f t="shared" si="24"/>
        <v/>
      </c>
      <c r="S100" s="3" t="str">
        <f t="shared" si="25"/>
        <v/>
      </c>
      <c r="T100" s="37"/>
    </row>
    <row r="101" spans="2:20" ht="19.95" customHeight="1" x14ac:dyDescent="0.2">
      <c r="B101" s="25">
        <f t="shared" si="19"/>
        <v>0</v>
      </c>
      <c r="C101" s="51"/>
      <c r="D101" s="33"/>
      <c r="E101" s="34"/>
      <c r="F101" s="57"/>
      <c r="G101" s="56"/>
      <c r="H101" s="35"/>
      <c r="I101" s="32" t="str">
        <f t="shared" si="20"/>
        <v/>
      </c>
      <c r="J101" s="36"/>
      <c r="K101" s="1"/>
      <c r="L101" s="4" t="str">
        <f t="shared" si="21"/>
        <v/>
      </c>
      <c r="M101" s="5">
        <f t="shared" si="22"/>
        <v>0</v>
      </c>
      <c r="N101" s="1"/>
      <c r="O101" s="4" t="str">
        <f t="shared" si="23"/>
        <v xml:space="preserve"> </v>
      </c>
      <c r="P101" s="26">
        <f t="shared" si="6"/>
        <v>1</v>
      </c>
      <c r="Q101" s="27">
        <f t="shared" si="7"/>
        <v>1</v>
      </c>
      <c r="R101" s="6" t="str">
        <f t="shared" si="24"/>
        <v/>
      </c>
      <c r="S101" s="3" t="str">
        <f t="shared" si="25"/>
        <v/>
      </c>
      <c r="T101" s="37"/>
    </row>
    <row r="102" spans="2:20" ht="19.95" customHeight="1" x14ac:dyDescent="0.2">
      <c r="B102" s="25">
        <f t="shared" si="19"/>
        <v>0</v>
      </c>
      <c r="C102" s="51"/>
      <c r="D102" s="33"/>
      <c r="E102" s="34"/>
      <c r="F102" s="57"/>
      <c r="G102" s="56"/>
      <c r="H102" s="35"/>
      <c r="I102" s="32" t="str">
        <f t="shared" si="20"/>
        <v/>
      </c>
      <c r="J102" s="36"/>
      <c r="K102" s="1"/>
      <c r="L102" s="4" t="str">
        <f t="shared" si="21"/>
        <v/>
      </c>
      <c r="M102" s="5">
        <f t="shared" si="22"/>
        <v>0</v>
      </c>
      <c r="N102" s="1"/>
      <c r="O102" s="4" t="str">
        <f t="shared" si="23"/>
        <v xml:space="preserve"> </v>
      </c>
      <c r="P102" s="26">
        <f t="shared" si="6"/>
        <v>1</v>
      </c>
      <c r="Q102" s="27">
        <f t="shared" si="7"/>
        <v>1</v>
      </c>
      <c r="R102" s="6" t="str">
        <f t="shared" si="24"/>
        <v/>
      </c>
      <c r="S102" s="3" t="str">
        <f t="shared" si="25"/>
        <v/>
      </c>
      <c r="T102" s="37"/>
    </row>
    <row r="103" spans="2:20" ht="19.95" customHeight="1" x14ac:dyDescent="0.2">
      <c r="B103" s="25">
        <f t="shared" si="19"/>
        <v>0</v>
      </c>
      <c r="C103" s="51"/>
      <c r="D103" s="33"/>
      <c r="E103" s="34"/>
      <c r="F103" s="57"/>
      <c r="G103" s="56"/>
      <c r="H103" s="35"/>
      <c r="I103" s="32" t="str">
        <f t="shared" si="20"/>
        <v/>
      </c>
      <c r="J103" s="36"/>
      <c r="K103" s="1"/>
      <c r="L103" s="4" t="str">
        <f t="shared" si="21"/>
        <v/>
      </c>
      <c r="M103" s="5">
        <f t="shared" si="22"/>
        <v>0</v>
      </c>
      <c r="N103" s="1"/>
      <c r="O103" s="4" t="str">
        <f t="shared" si="23"/>
        <v xml:space="preserve"> </v>
      </c>
      <c r="P103" s="26">
        <f t="shared" si="6"/>
        <v>1</v>
      </c>
      <c r="Q103" s="27">
        <f t="shared" si="7"/>
        <v>1</v>
      </c>
      <c r="R103" s="6" t="str">
        <f t="shared" si="24"/>
        <v/>
      </c>
      <c r="S103" s="3" t="str">
        <f t="shared" si="25"/>
        <v/>
      </c>
      <c r="T103" s="37"/>
    </row>
    <row r="104" spans="2:20" ht="19.95" customHeight="1" x14ac:dyDescent="0.2">
      <c r="B104" s="25">
        <f t="shared" si="19"/>
        <v>0</v>
      </c>
      <c r="C104" s="51"/>
      <c r="D104" s="33"/>
      <c r="E104" s="34"/>
      <c r="F104" s="57"/>
      <c r="G104" s="56"/>
      <c r="H104" s="35"/>
      <c r="I104" s="32" t="str">
        <f t="shared" si="20"/>
        <v/>
      </c>
      <c r="J104" s="36"/>
      <c r="K104" s="1"/>
      <c r="L104" s="4" t="str">
        <f t="shared" si="21"/>
        <v/>
      </c>
      <c r="M104" s="5">
        <f t="shared" si="22"/>
        <v>0</v>
      </c>
      <c r="N104" s="1"/>
      <c r="O104" s="4" t="str">
        <f t="shared" si="23"/>
        <v xml:space="preserve"> </v>
      </c>
      <c r="P104" s="26">
        <f t="shared" si="6"/>
        <v>1</v>
      </c>
      <c r="Q104" s="27">
        <f t="shared" si="7"/>
        <v>1</v>
      </c>
      <c r="R104" s="6" t="str">
        <f t="shared" si="24"/>
        <v/>
      </c>
      <c r="S104" s="3" t="str">
        <f t="shared" si="25"/>
        <v/>
      </c>
      <c r="T104" s="37"/>
    </row>
    <row r="105" spans="2:20" ht="19.95" customHeight="1" x14ac:dyDescent="0.2">
      <c r="B105" s="25">
        <f t="shared" si="19"/>
        <v>0</v>
      </c>
      <c r="C105" s="51"/>
      <c r="D105" s="33"/>
      <c r="E105" s="34"/>
      <c r="F105" s="57"/>
      <c r="G105" s="56"/>
      <c r="H105" s="35"/>
      <c r="I105" s="32" t="str">
        <f t="shared" si="20"/>
        <v/>
      </c>
      <c r="J105" s="36"/>
      <c r="K105" s="1"/>
      <c r="L105" s="4" t="str">
        <f t="shared" si="21"/>
        <v/>
      </c>
      <c r="M105" s="5">
        <f t="shared" si="22"/>
        <v>0</v>
      </c>
      <c r="N105" s="1"/>
      <c r="O105" s="4" t="str">
        <f t="shared" si="23"/>
        <v xml:space="preserve"> </v>
      </c>
      <c r="P105" s="26">
        <f t="shared" si="6"/>
        <v>1</v>
      </c>
      <c r="Q105" s="27">
        <f t="shared" si="7"/>
        <v>1</v>
      </c>
      <c r="R105" s="6" t="str">
        <f t="shared" si="24"/>
        <v/>
      </c>
      <c r="S105" s="3" t="str">
        <f t="shared" si="25"/>
        <v/>
      </c>
      <c r="T105" s="37"/>
    </row>
    <row r="106" spans="2:20" ht="19.95" customHeight="1" x14ac:dyDescent="0.2">
      <c r="B106" s="25">
        <f t="shared" si="19"/>
        <v>0</v>
      </c>
      <c r="C106" s="51"/>
      <c r="D106" s="33"/>
      <c r="E106" s="34"/>
      <c r="F106" s="57"/>
      <c r="G106" s="56"/>
      <c r="H106" s="35"/>
      <c r="I106" s="32" t="str">
        <f t="shared" si="20"/>
        <v/>
      </c>
      <c r="J106" s="36"/>
      <c r="K106" s="1"/>
      <c r="L106" s="4" t="str">
        <f t="shared" si="21"/>
        <v/>
      </c>
      <c r="M106" s="5">
        <f t="shared" si="22"/>
        <v>0</v>
      </c>
      <c r="N106" s="1"/>
      <c r="O106" s="4" t="str">
        <f t="shared" si="23"/>
        <v xml:space="preserve"> </v>
      </c>
      <c r="P106" s="26">
        <f t="shared" si="6"/>
        <v>1</v>
      </c>
      <c r="Q106" s="27">
        <f t="shared" si="7"/>
        <v>1</v>
      </c>
      <c r="R106" s="6" t="str">
        <f t="shared" si="24"/>
        <v/>
      </c>
      <c r="S106" s="3" t="str">
        <f t="shared" si="25"/>
        <v/>
      </c>
      <c r="T106" s="37"/>
    </row>
    <row r="107" spans="2:20" ht="19.95" customHeight="1" x14ac:dyDescent="0.2">
      <c r="B107" s="25">
        <f t="shared" si="19"/>
        <v>0</v>
      </c>
      <c r="C107" s="51"/>
      <c r="D107" s="33"/>
      <c r="E107" s="34"/>
      <c r="F107" s="57"/>
      <c r="G107" s="56"/>
      <c r="H107" s="35"/>
      <c r="I107" s="32" t="str">
        <f t="shared" si="20"/>
        <v/>
      </c>
      <c r="J107" s="36"/>
      <c r="K107" s="1"/>
      <c r="L107" s="4" t="str">
        <f t="shared" si="21"/>
        <v/>
      </c>
      <c r="M107" s="5">
        <f t="shared" si="22"/>
        <v>0</v>
      </c>
      <c r="N107" s="1"/>
      <c r="O107" s="4" t="str">
        <f t="shared" si="23"/>
        <v xml:space="preserve"> </v>
      </c>
      <c r="P107" s="26">
        <f t="shared" si="6"/>
        <v>1</v>
      </c>
      <c r="Q107" s="27">
        <f t="shared" si="7"/>
        <v>1</v>
      </c>
      <c r="R107" s="6" t="str">
        <f t="shared" si="24"/>
        <v/>
      </c>
      <c r="S107" s="3" t="str">
        <f t="shared" si="25"/>
        <v/>
      </c>
      <c r="T107" s="37"/>
    </row>
    <row r="108" spans="2:20" ht="19.95" customHeight="1" x14ac:dyDescent="0.2">
      <c r="B108" s="25">
        <f t="shared" si="19"/>
        <v>0</v>
      </c>
      <c r="C108" s="51"/>
      <c r="D108" s="33"/>
      <c r="E108" s="34"/>
      <c r="F108" s="57"/>
      <c r="G108" s="56"/>
      <c r="H108" s="35"/>
      <c r="I108" s="32" t="str">
        <f t="shared" si="20"/>
        <v/>
      </c>
      <c r="J108" s="36"/>
      <c r="K108" s="1"/>
      <c r="L108" s="4" t="str">
        <f t="shared" si="21"/>
        <v/>
      </c>
      <c r="M108" s="5">
        <f t="shared" si="22"/>
        <v>0</v>
      </c>
      <c r="N108" s="1"/>
      <c r="O108" s="4" t="str">
        <f t="shared" si="23"/>
        <v xml:space="preserve"> </v>
      </c>
      <c r="P108" s="26">
        <f t="shared" si="6"/>
        <v>1</v>
      </c>
      <c r="Q108" s="27">
        <f t="shared" si="7"/>
        <v>1</v>
      </c>
      <c r="R108" s="6" t="str">
        <f t="shared" si="24"/>
        <v/>
      </c>
      <c r="S108" s="3" t="str">
        <f t="shared" si="25"/>
        <v/>
      </c>
      <c r="T108" s="37"/>
    </row>
    <row r="109" spans="2:20" ht="19.95" customHeight="1" x14ac:dyDescent="0.2">
      <c r="B109" s="25">
        <f t="shared" si="19"/>
        <v>0</v>
      </c>
      <c r="C109" s="51"/>
      <c r="D109" s="33"/>
      <c r="E109" s="34"/>
      <c r="F109" s="57"/>
      <c r="G109" s="56"/>
      <c r="H109" s="35"/>
      <c r="I109" s="32" t="str">
        <f t="shared" si="20"/>
        <v/>
      </c>
      <c r="J109" s="36"/>
      <c r="K109" s="1"/>
      <c r="L109" s="4" t="str">
        <f t="shared" si="21"/>
        <v/>
      </c>
      <c r="M109" s="5">
        <f t="shared" si="22"/>
        <v>0</v>
      </c>
      <c r="N109" s="1"/>
      <c r="O109" s="4" t="str">
        <f t="shared" si="23"/>
        <v xml:space="preserve"> </v>
      </c>
      <c r="P109" s="26">
        <f t="shared" si="6"/>
        <v>1</v>
      </c>
      <c r="Q109" s="27">
        <f t="shared" si="7"/>
        <v>1</v>
      </c>
      <c r="R109" s="6" t="str">
        <f t="shared" si="24"/>
        <v/>
      </c>
      <c r="S109" s="3" t="str">
        <f t="shared" si="25"/>
        <v/>
      </c>
      <c r="T109" s="37"/>
    </row>
    <row r="110" spans="2:20" ht="19.95" customHeight="1" x14ac:dyDescent="0.2">
      <c r="B110" s="25">
        <f t="shared" si="19"/>
        <v>0</v>
      </c>
      <c r="C110" s="51"/>
      <c r="D110" s="33"/>
      <c r="E110" s="34"/>
      <c r="F110" s="57"/>
      <c r="G110" s="56"/>
      <c r="H110" s="35"/>
      <c r="I110" s="32" t="str">
        <f t="shared" si="20"/>
        <v/>
      </c>
      <c r="J110" s="36"/>
      <c r="K110" s="1"/>
      <c r="L110" s="4" t="str">
        <f t="shared" si="21"/>
        <v/>
      </c>
      <c r="M110" s="5">
        <f t="shared" si="22"/>
        <v>0</v>
      </c>
      <c r="N110" s="1"/>
      <c r="O110" s="4" t="str">
        <f t="shared" si="23"/>
        <v xml:space="preserve"> </v>
      </c>
      <c r="P110" s="26">
        <f t="shared" si="6"/>
        <v>1</v>
      </c>
      <c r="Q110" s="27">
        <f t="shared" si="7"/>
        <v>1</v>
      </c>
      <c r="R110" s="6" t="str">
        <f t="shared" si="24"/>
        <v/>
      </c>
      <c r="S110" s="3" t="str">
        <f t="shared" si="25"/>
        <v/>
      </c>
      <c r="T110" s="37"/>
    </row>
    <row r="111" spans="2:20" ht="19.95" customHeight="1" x14ac:dyDescent="0.2">
      <c r="B111" s="25">
        <f t="shared" si="19"/>
        <v>0</v>
      </c>
      <c r="C111" s="51"/>
      <c r="D111" s="33"/>
      <c r="E111" s="34"/>
      <c r="F111" s="57"/>
      <c r="G111" s="56"/>
      <c r="H111" s="35"/>
      <c r="I111" s="32" t="str">
        <f t="shared" si="20"/>
        <v/>
      </c>
      <c r="J111" s="36"/>
      <c r="K111" s="1"/>
      <c r="L111" s="4" t="str">
        <f t="shared" si="21"/>
        <v/>
      </c>
      <c r="M111" s="5">
        <f t="shared" si="22"/>
        <v>0</v>
      </c>
      <c r="N111" s="1"/>
      <c r="O111" s="4" t="str">
        <f t="shared" si="23"/>
        <v xml:space="preserve"> </v>
      </c>
      <c r="P111" s="26">
        <f t="shared" si="6"/>
        <v>1</v>
      </c>
      <c r="Q111" s="27">
        <f t="shared" si="7"/>
        <v>1</v>
      </c>
      <c r="R111" s="6" t="str">
        <f t="shared" si="24"/>
        <v/>
      </c>
      <c r="S111" s="3" t="str">
        <f t="shared" si="25"/>
        <v/>
      </c>
      <c r="T111" s="37"/>
    </row>
    <row r="112" spans="2:20" ht="19.95" customHeight="1" x14ac:dyDescent="0.2">
      <c r="B112" s="25">
        <f t="shared" si="19"/>
        <v>0</v>
      </c>
      <c r="C112" s="51"/>
      <c r="D112" s="33"/>
      <c r="E112" s="34"/>
      <c r="F112" s="57"/>
      <c r="G112" s="56"/>
      <c r="H112" s="35"/>
      <c r="I112" s="32" t="str">
        <f t="shared" si="20"/>
        <v/>
      </c>
      <c r="J112" s="36"/>
      <c r="K112" s="1"/>
      <c r="L112" s="4" t="str">
        <f t="shared" si="21"/>
        <v/>
      </c>
      <c r="M112" s="5">
        <f t="shared" si="22"/>
        <v>0</v>
      </c>
      <c r="N112" s="1"/>
      <c r="O112" s="4" t="str">
        <f t="shared" si="23"/>
        <v xml:space="preserve"> </v>
      </c>
      <c r="P112" s="26">
        <f t="shared" si="6"/>
        <v>1</v>
      </c>
      <c r="Q112" s="27">
        <f t="shared" si="7"/>
        <v>1</v>
      </c>
      <c r="R112" s="6" t="str">
        <f t="shared" si="24"/>
        <v/>
      </c>
      <c r="S112" s="3" t="str">
        <f t="shared" si="25"/>
        <v/>
      </c>
      <c r="T112" s="37"/>
    </row>
    <row r="113" spans="2:20" ht="19.95" customHeight="1" x14ac:dyDescent="0.2">
      <c r="B113" s="25">
        <f t="shared" si="19"/>
        <v>0</v>
      </c>
      <c r="C113" s="51"/>
      <c r="D113" s="33"/>
      <c r="E113" s="34"/>
      <c r="F113" s="57"/>
      <c r="G113" s="56"/>
      <c r="H113" s="35"/>
      <c r="I113" s="32" t="str">
        <f t="shared" si="20"/>
        <v/>
      </c>
      <c r="J113" s="36"/>
      <c r="K113" s="1"/>
      <c r="L113" s="4" t="str">
        <f t="shared" si="21"/>
        <v/>
      </c>
      <c r="M113" s="5">
        <f t="shared" si="22"/>
        <v>0</v>
      </c>
      <c r="N113" s="1"/>
      <c r="O113" s="4" t="str">
        <f t="shared" si="23"/>
        <v xml:space="preserve"> </v>
      </c>
      <c r="P113" s="26">
        <f t="shared" si="6"/>
        <v>1</v>
      </c>
      <c r="Q113" s="27">
        <f t="shared" si="7"/>
        <v>1</v>
      </c>
      <c r="R113" s="6" t="str">
        <f t="shared" si="24"/>
        <v/>
      </c>
      <c r="S113" s="3" t="str">
        <f t="shared" si="25"/>
        <v/>
      </c>
      <c r="T113" s="37"/>
    </row>
    <row r="114" spans="2:20" ht="19.95" customHeight="1" x14ac:dyDescent="0.2">
      <c r="B114" s="25">
        <f t="shared" si="19"/>
        <v>0</v>
      </c>
      <c r="C114" s="51"/>
      <c r="D114" s="33"/>
      <c r="E114" s="34"/>
      <c r="F114" s="57"/>
      <c r="G114" s="56"/>
      <c r="H114" s="35"/>
      <c r="I114" s="32" t="str">
        <f t="shared" si="20"/>
        <v/>
      </c>
      <c r="J114" s="36"/>
      <c r="K114" s="1"/>
      <c r="L114" s="4" t="str">
        <f t="shared" si="21"/>
        <v/>
      </c>
      <c r="M114" s="5">
        <f t="shared" si="22"/>
        <v>0</v>
      </c>
      <c r="N114" s="1"/>
      <c r="O114" s="4" t="str">
        <f t="shared" si="23"/>
        <v xml:space="preserve"> </v>
      </c>
      <c r="P114" s="26">
        <f t="shared" si="6"/>
        <v>1</v>
      </c>
      <c r="Q114" s="27">
        <f t="shared" si="7"/>
        <v>1</v>
      </c>
      <c r="R114" s="6" t="str">
        <f t="shared" si="24"/>
        <v/>
      </c>
      <c r="S114" s="3" t="str">
        <f t="shared" si="25"/>
        <v/>
      </c>
      <c r="T114" s="37"/>
    </row>
    <row r="115" spans="2:20" ht="19.95" customHeight="1" x14ac:dyDescent="0.2">
      <c r="B115" s="25">
        <f t="shared" si="19"/>
        <v>0</v>
      </c>
      <c r="C115" s="51"/>
      <c r="D115" s="33"/>
      <c r="E115" s="34"/>
      <c r="F115" s="57"/>
      <c r="G115" s="56"/>
      <c r="H115" s="35"/>
      <c r="I115" s="32" t="str">
        <f t="shared" si="20"/>
        <v/>
      </c>
      <c r="J115" s="36"/>
      <c r="K115" s="1"/>
      <c r="L115" s="4" t="str">
        <f t="shared" si="21"/>
        <v/>
      </c>
      <c r="M115" s="5">
        <f t="shared" si="22"/>
        <v>0</v>
      </c>
      <c r="N115" s="1"/>
      <c r="O115" s="4" t="str">
        <f t="shared" si="23"/>
        <v xml:space="preserve"> </v>
      </c>
      <c r="P115" s="26">
        <f t="shared" si="6"/>
        <v>1</v>
      </c>
      <c r="Q115" s="27">
        <f t="shared" si="7"/>
        <v>1</v>
      </c>
      <c r="R115" s="6" t="str">
        <f t="shared" si="24"/>
        <v/>
      </c>
      <c r="S115" s="3" t="str">
        <f t="shared" si="25"/>
        <v/>
      </c>
      <c r="T115" s="37"/>
    </row>
    <row r="116" spans="2:20" ht="19.95" customHeight="1" x14ac:dyDescent="0.2">
      <c r="B116" s="25">
        <f t="shared" si="19"/>
        <v>0</v>
      </c>
      <c r="C116" s="51"/>
      <c r="D116" s="33"/>
      <c r="E116" s="34"/>
      <c r="F116" s="57"/>
      <c r="G116" s="56"/>
      <c r="H116" s="35"/>
      <c r="I116" s="32" t="str">
        <f t="shared" si="20"/>
        <v/>
      </c>
      <c r="J116" s="36"/>
      <c r="K116" s="1"/>
      <c r="L116" s="4" t="str">
        <f t="shared" si="21"/>
        <v/>
      </c>
      <c r="M116" s="5">
        <f t="shared" si="22"/>
        <v>0</v>
      </c>
      <c r="N116" s="1"/>
      <c r="O116" s="4" t="str">
        <f t="shared" si="23"/>
        <v xml:space="preserve"> </v>
      </c>
      <c r="P116" s="26">
        <f t="shared" si="6"/>
        <v>1</v>
      </c>
      <c r="Q116" s="27">
        <f t="shared" si="7"/>
        <v>1</v>
      </c>
      <c r="R116" s="6" t="str">
        <f t="shared" si="24"/>
        <v/>
      </c>
      <c r="S116" s="3" t="str">
        <f t="shared" si="25"/>
        <v/>
      </c>
      <c r="T116" s="37"/>
    </row>
    <row r="117" spans="2:20" ht="19.95" customHeight="1" x14ac:dyDescent="0.2">
      <c r="B117" s="25">
        <f t="shared" si="19"/>
        <v>0</v>
      </c>
      <c r="C117" s="51"/>
      <c r="D117" s="33"/>
      <c r="E117" s="34"/>
      <c r="F117" s="57"/>
      <c r="G117" s="56"/>
      <c r="H117" s="35"/>
      <c r="I117" s="32" t="str">
        <f t="shared" si="20"/>
        <v/>
      </c>
      <c r="J117" s="36"/>
      <c r="K117" s="1"/>
      <c r="L117" s="4" t="str">
        <f t="shared" si="21"/>
        <v/>
      </c>
      <c r="M117" s="5">
        <f t="shared" si="22"/>
        <v>0</v>
      </c>
      <c r="N117" s="1"/>
      <c r="O117" s="4" t="str">
        <f t="shared" si="23"/>
        <v xml:space="preserve"> </v>
      </c>
      <c r="P117" s="26">
        <f t="shared" si="6"/>
        <v>1</v>
      </c>
      <c r="Q117" s="27">
        <f t="shared" si="7"/>
        <v>1</v>
      </c>
      <c r="R117" s="6" t="str">
        <f t="shared" si="24"/>
        <v/>
      </c>
      <c r="S117" s="3" t="str">
        <f t="shared" si="25"/>
        <v/>
      </c>
      <c r="T117" s="37"/>
    </row>
    <row r="118" spans="2:20" ht="19.95" customHeight="1" x14ac:dyDescent="0.2">
      <c r="B118" s="25">
        <f t="shared" si="19"/>
        <v>0</v>
      </c>
      <c r="C118" s="51"/>
      <c r="D118" s="33"/>
      <c r="E118" s="34"/>
      <c r="F118" s="57"/>
      <c r="G118" s="56"/>
      <c r="H118" s="35"/>
      <c r="I118" s="32" t="str">
        <f t="shared" si="20"/>
        <v/>
      </c>
      <c r="J118" s="36"/>
      <c r="K118" s="1"/>
      <c r="L118" s="4" t="str">
        <f t="shared" si="21"/>
        <v/>
      </c>
      <c r="M118" s="5">
        <f t="shared" si="22"/>
        <v>0</v>
      </c>
      <c r="N118" s="1"/>
      <c r="O118" s="4" t="str">
        <f t="shared" si="23"/>
        <v xml:space="preserve"> </v>
      </c>
      <c r="P118" s="26">
        <f t="shared" si="6"/>
        <v>1</v>
      </c>
      <c r="Q118" s="27">
        <f t="shared" si="7"/>
        <v>1</v>
      </c>
      <c r="R118" s="6" t="str">
        <f t="shared" si="24"/>
        <v/>
      </c>
      <c r="S118" s="3" t="str">
        <f t="shared" si="25"/>
        <v/>
      </c>
      <c r="T118" s="37"/>
    </row>
    <row r="119" spans="2:20" ht="19.95" customHeight="1" x14ac:dyDescent="0.2">
      <c r="B119" s="25">
        <f t="shared" si="19"/>
        <v>0</v>
      </c>
      <c r="C119" s="51"/>
      <c r="D119" s="33"/>
      <c r="E119" s="34"/>
      <c r="F119" s="57"/>
      <c r="G119" s="56"/>
      <c r="H119" s="35"/>
      <c r="I119" s="32" t="str">
        <f t="shared" si="20"/>
        <v/>
      </c>
      <c r="J119" s="36"/>
      <c r="K119" s="1"/>
      <c r="L119" s="4" t="str">
        <f t="shared" si="21"/>
        <v/>
      </c>
      <c r="M119" s="5">
        <f t="shared" si="22"/>
        <v>0</v>
      </c>
      <c r="N119" s="1"/>
      <c r="O119" s="4" t="str">
        <f t="shared" si="23"/>
        <v xml:space="preserve"> </v>
      </c>
      <c r="P119" s="26">
        <f t="shared" si="6"/>
        <v>1</v>
      </c>
      <c r="Q119" s="27">
        <f t="shared" si="7"/>
        <v>1</v>
      </c>
      <c r="R119" s="6" t="str">
        <f t="shared" si="24"/>
        <v/>
      </c>
      <c r="S119" s="3" t="str">
        <f t="shared" si="25"/>
        <v/>
      </c>
      <c r="T119" s="37"/>
    </row>
    <row r="120" spans="2:20" ht="19.95" customHeight="1" x14ac:dyDescent="0.2">
      <c r="B120" s="25">
        <f t="shared" si="19"/>
        <v>0</v>
      </c>
      <c r="C120" s="51"/>
      <c r="D120" s="33"/>
      <c r="E120" s="34"/>
      <c r="F120" s="57"/>
      <c r="G120" s="56"/>
      <c r="H120" s="35"/>
      <c r="I120" s="32" t="str">
        <f t="shared" si="20"/>
        <v/>
      </c>
      <c r="J120" s="36"/>
      <c r="K120" s="1"/>
      <c r="L120" s="4" t="str">
        <f t="shared" si="21"/>
        <v/>
      </c>
      <c r="M120" s="5">
        <f t="shared" si="22"/>
        <v>0</v>
      </c>
      <c r="N120" s="1"/>
      <c r="O120" s="4" t="str">
        <f t="shared" si="23"/>
        <v xml:space="preserve"> </v>
      </c>
      <c r="P120" s="26">
        <f t="shared" si="6"/>
        <v>1</v>
      </c>
      <c r="Q120" s="27">
        <f t="shared" si="7"/>
        <v>1</v>
      </c>
      <c r="R120" s="6" t="str">
        <f t="shared" si="24"/>
        <v/>
      </c>
      <c r="S120" s="3" t="str">
        <f t="shared" si="25"/>
        <v/>
      </c>
      <c r="T120" s="37"/>
    </row>
    <row r="121" spans="2:20" ht="19.95" customHeight="1" x14ac:dyDescent="0.2">
      <c r="B121" s="25">
        <f t="shared" si="19"/>
        <v>0</v>
      </c>
      <c r="C121" s="51"/>
      <c r="D121" s="33"/>
      <c r="E121" s="34"/>
      <c r="F121" s="57"/>
      <c r="G121" s="56"/>
      <c r="H121" s="35"/>
      <c r="I121" s="32" t="str">
        <f t="shared" si="20"/>
        <v/>
      </c>
      <c r="J121" s="36"/>
      <c r="K121" s="1"/>
      <c r="L121" s="4" t="str">
        <f t="shared" si="21"/>
        <v/>
      </c>
      <c r="M121" s="5">
        <f t="shared" si="22"/>
        <v>0</v>
      </c>
      <c r="N121" s="1"/>
      <c r="O121" s="4" t="str">
        <f t="shared" si="23"/>
        <v xml:space="preserve"> </v>
      </c>
      <c r="P121" s="26">
        <f t="shared" si="6"/>
        <v>1</v>
      </c>
      <c r="Q121" s="27">
        <f t="shared" si="7"/>
        <v>1</v>
      </c>
      <c r="R121" s="6" t="str">
        <f t="shared" si="24"/>
        <v/>
      </c>
      <c r="S121" s="3" t="str">
        <f t="shared" si="25"/>
        <v/>
      </c>
      <c r="T121" s="37"/>
    </row>
    <row r="122" spans="2:20" ht="19.95" customHeight="1" x14ac:dyDescent="0.2">
      <c r="B122" s="25">
        <f t="shared" si="19"/>
        <v>0</v>
      </c>
      <c r="C122" s="51"/>
      <c r="D122" s="33"/>
      <c r="E122" s="34"/>
      <c r="F122" s="57"/>
      <c r="G122" s="56"/>
      <c r="H122" s="35"/>
      <c r="I122" s="32" t="str">
        <f t="shared" si="20"/>
        <v/>
      </c>
      <c r="J122" s="36"/>
      <c r="K122" s="1"/>
      <c r="L122" s="4" t="str">
        <f t="shared" si="21"/>
        <v/>
      </c>
      <c r="M122" s="5">
        <f t="shared" si="22"/>
        <v>0</v>
      </c>
      <c r="N122" s="1"/>
      <c r="O122" s="4" t="str">
        <f t="shared" si="23"/>
        <v xml:space="preserve"> </v>
      </c>
      <c r="P122" s="26">
        <f t="shared" si="6"/>
        <v>1</v>
      </c>
      <c r="Q122" s="27">
        <f t="shared" si="7"/>
        <v>1</v>
      </c>
      <c r="R122" s="6" t="str">
        <f t="shared" si="24"/>
        <v/>
      </c>
      <c r="S122" s="3" t="str">
        <f t="shared" si="25"/>
        <v/>
      </c>
      <c r="T122" s="37"/>
    </row>
    <row r="123" spans="2:20" ht="19.95" customHeight="1" x14ac:dyDescent="0.2">
      <c r="B123" s="25">
        <f t="shared" si="19"/>
        <v>0</v>
      </c>
      <c r="C123" s="51"/>
      <c r="D123" s="33"/>
      <c r="E123" s="34"/>
      <c r="F123" s="57"/>
      <c r="G123" s="56"/>
      <c r="H123" s="35"/>
      <c r="I123" s="32" t="str">
        <f t="shared" si="20"/>
        <v/>
      </c>
      <c r="J123" s="36"/>
      <c r="K123" s="1"/>
      <c r="L123" s="4" t="str">
        <f t="shared" si="21"/>
        <v/>
      </c>
      <c r="M123" s="5">
        <f t="shared" si="22"/>
        <v>0</v>
      </c>
      <c r="N123" s="1"/>
      <c r="O123" s="4" t="str">
        <f t="shared" si="23"/>
        <v xml:space="preserve"> </v>
      </c>
      <c r="P123" s="26">
        <f t="shared" si="6"/>
        <v>1</v>
      </c>
      <c r="Q123" s="27">
        <f t="shared" si="7"/>
        <v>1</v>
      </c>
      <c r="R123" s="6" t="str">
        <f t="shared" si="24"/>
        <v/>
      </c>
      <c r="S123" s="3" t="str">
        <f t="shared" si="25"/>
        <v/>
      </c>
      <c r="T123" s="37"/>
    </row>
    <row r="124" spans="2:20" ht="19.95" customHeight="1" x14ac:dyDescent="0.2">
      <c r="B124" s="25">
        <f t="shared" si="19"/>
        <v>0</v>
      </c>
      <c r="C124" s="51"/>
      <c r="D124" s="33"/>
      <c r="E124" s="34"/>
      <c r="F124" s="57"/>
      <c r="G124" s="56"/>
      <c r="H124" s="35"/>
      <c r="I124" s="32" t="str">
        <f t="shared" si="20"/>
        <v/>
      </c>
      <c r="J124" s="36"/>
      <c r="K124" s="1"/>
      <c r="L124" s="4" t="str">
        <f t="shared" si="21"/>
        <v/>
      </c>
      <c r="M124" s="5">
        <f t="shared" si="22"/>
        <v>0</v>
      </c>
      <c r="N124" s="1"/>
      <c r="O124" s="4" t="str">
        <f t="shared" si="23"/>
        <v xml:space="preserve"> </v>
      </c>
      <c r="P124" s="26">
        <f t="shared" si="6"/>
        <v>1</v>
      </c>
      <c r="Q124" s="27">
        <f t="shared" si="7"/>
        <v>1</v>
      </c>
      <c r="R124" s="6" t="str">
        <f t="shared" si="24"/>
        <v/>
      </c>
      <c r="S124" s="3" t="str">
        <f t="shared" si="25"/>
        <v/>
      </c>
      <c r="T124" s="37"/>
    </row>
    <row r="125" spans="2:20" ht="19.95" customHeight="1" x14ac:dyDescent="0.2">
      <c r="B125" s="25">
        <f t="shared" si="19"/>
        <v>0</v>
      </c>
      <c r="C125" s="51"/>
      <c r="D125" s="33"/>
      <c r="E125" s="34"/>
      <c r="F125" s="57"/>
      <c r="G125" s="56"/>
      <c r="H125" s="35"/>
      <c r="I125" s="32" t="str">
        <f t="shared" si="20"/>
        <v/>
      </c>
      <c r="J125" s="36"/>
      <c r="K125" s="1"/>
      <c r="L125" s="4" t="str">
        <f t="shared" si="21"/>
        <v/>
      </c>
      <c r="M125" s="5">
        <f t="shared" si="22"/>
        <v>0</v>
      </c>
      <c r="N125" s="1"/>
      <c r="O125" s="4" t="str">
        <f t="shared" si="23"/>
        <v xml:space="preserve"> </v>
      </c>
      <c r="P125" s="26">
        <f t="shared" si="6"/>
        <v>1</v>
      </c>
      <c r="Q125" s="27">
        <f t="shared" si="7"/>
        <v>1</v>
      </c>
      <c r="R125" s="6" t="str">
        <f t="shared" si="24"/>
        <v/>
      </c>
      <c r="S125" s="3" t="str">
        <f t="shared" si="25"/>
        <v/>
      </c>
      <c r="T125" s="37"/>
    </row>
    <row r="126" spans="2:20" ht="19.95" customHeight="1" x14ac:dyDescent="0.2">
      <c r="B126" s="25">
        <f t="shared" si="19"/>
        <v>0</v>
      </c>
      <c r="C126" s="51"/>
      <c r="D126" s="33"/>
      <c r="E126" s="34"/>
      <c r="F126" s="57"/>
      <c r="G126" s="56"/>
      <c r="H126" s="35"/>
      <c r="I126" s="32" t="str">
        <f t="shared" si="20"/>
        <v/>
      </c>
      <c r="J126" s="36"/>
      <c r="K126" s="1"/>
      <c r="L126" s="4" t="str">
        <f t="shared" si="21"/>
        <v/>
      </c>
      <c r="M126" s="5">
        <f t="shared" si="22"/>
        <v>0</v>
      </c>
      <c r="N126" s="1"/>
      <c r="O126" s="4" t="str">
        <f t="shared" si="23"/>
        <v xml:space="preserve"> </v>
      </c>
      <c r="P126" s="26">
        <f t="shared" si="6"/>
        <v>1</v>
      </c>
      <c r="Q126" s="27">
        <f t="shared" si="7"/>
        <v>1</v>
      </c>
      <c r="R126" s="6" t="str">
        <f t="shared" si="24"/>
        <v/>
      </c>
      <c r="S126" s="3" t="str">
        <f t="shared" si="25"/>
        <v/>
      </c>
      <c r="T126" s="37"/>
    </row>
    <row r="127" spans="2:20" ht="19.95" customHeight="1" x14ac:dyDescent="0.2">
      <c r="B127" s="25">
        <f t="shared" si="19"/>
        <v>0</v>
      </c>
      <c r="C127" s="51"/>
      <c r="D127" s="33"/>
      <c r="E127" s="34"/>
      <c r="F127" s="57"/>
      <c r="G127" s="56"/>
      <c r="H127" s="35"/>
      <c r="I127" s="32" t="str">
        <f t="shared" si="20"/>
        <v/>
      </c>
      <c r="J127" s="36"/>
      <c r="K127" s="1"/>
      <c r="L127" s="4" t="str">
        <f t="shared" si="21"/>
        <v/>
      </c>
      <c r="M127" s="5">
        <f t="shared" si="22"/>
        <v>0</v>
      </c>
      <c r="N127" s="1"/>
      <c r="O127" s="4" t="str">
        <f t="shared" si="23"/>
        <v xml:space="preserve"> </v>
      </c>
      <c r="P127" s="26">
        <f t="shared" si="6"/>
        <v>1</v>
      </c>
      <c r="Q127" s="27">
        <f t="shared" si="7"/>
        <v>1</v>
      </c>
      <c r="R127" s="6" t="str">
        <f t="shared" si="24"/>
        <v/>
      </c>
      <c r="S127" s="3" t="str">
        <f t="shared" si="25"/>
        <v/>
      </c>
      <c r="T127" s="37"/>
    </row>
    <row r="128" spans="2:20" ht="19.95" customHeight="1" x14ac:dyDescent="0.2">
      <c r="B128" s="25">
        <f t="shared" si="19"/>
        <v>0</v>
      </c>
      <c r="C128" s="51"/>
      <c r="D128" s="33"/>
      <c r="E128" s="34"/>
      <c r="F128" s="57"/>
      <c r="G128" s="56"/>
      <c r="H128" s="35"/>
      <c r="I128" s="32" t="str">
        <f t="shared" si="20"/>
        <v/>
      </c>
      <c r="J128" s="36"/>
      <c r="K128" s="1"/>
      <c r="L128" s="4" t="str">
        <f t="shared" si="21"/>
        <v/>
      </c>
      <c r="M128" s="5">
        <f t="shared" si="22"/>
        <v>0</v>
      </c>
      <c r="N128" s="1"/>
      <c r="O128" s="4" t="str">
        <f t="shared" si="23"/>
        <v xml:space="preserve"> </v>
      </c>
      <c r="P128" s="26">
        <f t="shared" si="6"/>
        <v>1</v>
      </c>
      <c r="Q128" s="27">
        <f t="shared" si="7"/>
        <v>1</v>
      </c>
      <c r="R128" s="6" t="str">
        <f t="shared" si="24"/>
        <v/>
      </c>
      <c r="S128" s="3" t="str">
        <f t="shared" si="25"/>
        <v/>
      </c>
      <c r="T128" s="37"/>
    </row>
    <row r="129" spans="2:20" ht="19.95" customHeight="1" x14ac:dyDescent="0.2">
      <c r="B129" s="25">
        <f t="shared" si="19"/>
        <v>0</v>
      </c>
      <c r="C129" s="51"/>
      <c r="D129" s="33"/>
      <c r="E129" s="34"/>
      <c r="F129" s="57"/>
      <c r="G129" s="56"/>
      <c r="H129" s="35"/>
      <c r="I129" s="32" t="str">
        <f t="shared" si="20"/>
        <v/>
      </c>
      <c r="J129" s="36"/>
      <c r="K129" s="1"/>
      <c r="L129" s="4" t="str">
        <f t="shared" si="21"/>
        <v/>
      </c>
      <c r="M129" s="5">
        <f t="shared" si="22"/>
        <v>0</v>
      </c>
      <c r="N129" s="1"/>
      <c r="O129" s="4" t="str">
        <f t="shared" si="23"/>
        <v xml:space="preserve"> </v>
      </c>
      <c r="P129" s="26">
        <f t="shared" si="6"/>
        <v>1</v>
      </c>
      <c r="Q129" s="27">
        <f t="shared" si="7"/>
        <v>1</v>
      </c>
      <c r="R129" s="6" t="str">
        <f t="shared" si="24"/>
        <v/>
      </c>
      <c r="S129" s="3" t="str">
        <f t="shared" si="25"/>
        <v/>
      </c>
      <c r="T129" s="37"/>
    </row>
    <row r="130" spans="2:20" ht="19.95" customHeight="1" x14ac:dyDescent="0.2">
      <c r="B130" s="25">
        <f t="shared" si="19"/>
        <v>0</v>
      </c>
      <c r="C130" s="51"/>
      <c r="D130" s="33"/>
      <c r="E130" s="34"/>
      <c r="F130" s="57"/>
      <c r="G130" s="56"/>
      <c r="H130" s="35"/>
      <c r="I130" s="32" t="str">
        <f t="shared" si="20"/>
        <v/>
      </c>
      <c r="J130" s="36"/>
      <c r="K130" s="1"/>
      <c r="L130" s="4" t="str">
        <f t="shared" si="21"/>
        <v/>
      </c>
      <c r="M130" s="5">
        <f t="shared" si="22"/>
        <v>0</v>
      </c>
      <c r="N130" s="1"/>
      <c r="O130" s="4" t="str">
        <f t="shared" si="23"/>
        <v xml:space="preserve"> </v>
      </c>
      <c r="P130" s="26">
        <f t="shared" si="6"/>
        <v>1</v>
      </c>
      <c r="Q130" s="27">
        <f t="shared" si="7"/>
        <v>1</v>
      </c>
      <c r="R130" s="6" t="str">
        <f t="shared" si="24"/>
        <v/>
      </c>
      <c r="S130" s="3" t="str">
        <f t="shared" si="25"/>
        <v/>
      </c>
      <c r="T130" s="37"/>
    </row>
    <row r="131" spans="2:20" ht="19.95" customHeight="1" x14ac:dyDescent="0.2">
      <c r="B131" s="25">
        <f t="shared" si="19"/>
        <v>0</v>
      </c>
      <c r="C131" s="51"/>
      <c r="D131" s="33"/>
      <c r="E131" s="34"/>
      <c r="F131" s="57"/>
      <c r="G131" s="56"/>
      <c r="H131" s="35"/>
      <c r="I131" s="32" t="str">
        <f t="shared" si="20"/>
        <v/>
      </c>
      <c r="J131" s="36"/>
      <c r="K131" s="1"/>
      <c r="L131" s="4" t="str">
        <f t="shared" si="21"/>
        <v/>
      </c>
      <c r="M131" s="5">
        <f t="shared" si="22"/>
        <v>0</v>
      </c>
      <c r="N131" s="1"/>
      <c r="O131" s="4" t="str">
        <f t="shared" si="23"/>
        <v xml:space="preserve"> </v>
      </c>
      <c r="P131" s="26">
        <f t="shared" si="6"/>
        <v>1</v>
      </c>
      <c r="Q131" s="27">
        <f t="shared" si="7"/>
        <v>1</v>
      </c>
      <c r="R131" s="6" t="str">
        <f t="shared" si="24"/>
        <v/>
      </c>
      <c r="S131" s="3" t="str">
        <f t="shared" si="25"/>
        <v/>
      </c>
      <c r="T131" s="37"/>
    </row>
    <row r="132" spans="2:20" ht="19.95" customHeight="1" x14ac:dyDescent="0.2">
      <c r="B132" s="25">
        <f t="shared" si="19"/>
        <v>0</v>
      </c>
      <c r="C132" s="51"/>
      <c r="D132" s="33"/>
      <c r="E132" s="34"/>
      <c r="F132" s="57"/>
      <c r="G132" s="56"/>
      <c r="H132" s="35"/>
      <c r="I132" s="32" t="str">
        <f t="shared" si="20"/>
        <v/>
      </c>
      <c r="J132" s="36"/>
      <c r="K132" s="1"/>
      <c r="L132" s="4" t="str">
        <f t="shared" si="21"/>
        <v/>
      </c>
      <c r="M132" s="5">
        <f t="shared" si="22"/>
        <v>0</v>
      </c>
      <c r="N132" s="1"/>
      <c r="O132" s="4" t="str">
        <f t="shared" si="23"/>
        <v xml:space="preserve"> </v>
      </c>
      <c r="P132" s="26">
        <f t="shared" si="6"/>
        <v>1</v>
      </c>
      <c r="Q132" s="27">
        <f t="shared" si="7"/>
        <v>1</v>
      </c>
      <c r="R132" s="6" t="str">
        <f t="shared" si="24"/>
        <v/>
      </c>
      <c r="S132" s="3" t="str">
        <f t="shared" si="25"/>
        <v/>
      </c>
      <c r="T132" s="37"/>
    </row>
    <row r="133" spans="2:20" ht="19.95" customHeight="1" x14ac:dyDescent="0.2">
      <c r="B133" s="25">
        <f t="shared" si="19"/>
        <v>0</v>
      </c>
      <c r="C133" s="51"/>
      <c r="D133" s="33"/>
      <c r="E133" s="34"/>
      <c r="F133" s="57"/>
      <c r="G133" s="56"/>
      <c r="H133" s="35"/>
      <c r="I133" s="32" t="str">
        <f t="shared" si="20"/>
        <v/>
      </c>
      <c r="J133" s="36"/>
      <c r="K133" s="1"/>
      <c r="L133" s="4" t="str">
        <f t="shared" si="21"/>
        <v/>
      </c>
      <c r="M133" s="5">
        <f t="shared" si="22"/>
        <v>0</v>
      </c>
      <c r="N133" s="1"/>
      <c r="O133" s="4" t="str">
        <f t="shared" si="23"/>
        <v xml:space="preserve"> </v>
      </c>
      <c r="P133" s="26">
        <f t="shared" si="6"/>
        <v>1</v>
      </c>
      <c r="Q133" s="27">
        <f t="shared" si="7"/>
        <v>1</v>
      </c>
      <c r="R133" s="6" t="str">
        <f t="shared" si="24"/>
        <v/>
      </c>
      <c r="S133" s="3" t="str">
        <f t="shared" si="25"/>
        <v/>
      </c>
      <c r="T133" s="37"/>
    </row>
    <row r="134" spans="2:20" ht="19.95" customHeight="1" x14ac:dyDescent="0.2">
      <c r="B134" s="25">
        <f t="shared" si="19"/>
        <v>0</v>
      </c>
      <c r="C134" s="51"/>
      <c r="D134" s="33"/>
      <c r="E134" s="34"/>
      <c r="F134" s="57"/>
      <c r="G134" s="56"/>
      <c r="H134" s="35"/>
      <c r="I134" s="32" t="str">
        <f t="shared" si="20"/>
        <v/>
      </c>
      <c r="J134" s="36"/>
      <c r="K134" s="1"/>
      <c r="L134" s="4" t="str">
        <f t="shared" si="21"/>
        <v/>
      </c>
      <c r="M134" s="5">
        <f t="shared" si="22"/>
        <v>0</v>
      </c>
      <c r="N134" s="1"/>
      <c r="O134" s="4" t="str">
        <f t="shared" si="23"/>
        <v xml:space="preserve"> </v>
      </c>
      <c r="P134" s="26">
        <f t="shared" si="6"/>
        <v>1</v>
      </c>
      <c r="Q134" s="27">
        <f t="shared" si="7"/>
        <v>1</v>
      </c>
      <c r="R134" s="6" t="str">
        <f t="shared" si="24"/>
        <v/>
      </c>
      <c r="S134" s="3" t="str">
        <f t="shared" si="25"/>
        <v/>
      </c>
      <c r="T134" s="37"/>
    </row>
    <row r="135" spans="2:20" ht="19.95" customHeight="1" x14ac:dyDescent="0.2">
      <c r="B135" s="25">
        <f t="shared" si="19"/>
        <v>0</v>
      </c>
      <c r="C135" s="51"/>
      <c r="D135" s="33"/>
      <c r="E135" s="34"/>
      <c r="F135" s="57"/>
      <c r="G135" s="56"/>
      <c r="H135" s="35"/>
      <c r="I135" s="32" t="str">
        <f t="shared" si="20"/>
        <v/>
      </c>
      <c r="J135" s="36"/>
      <c r="K135" s="1"/>
      <c r="L135" s="4" t="str">
        <f t="shared" si="21"/>
        <v/>
      </c>
      <c r="M135" s="5">
        <f t="shared" si="22"/>
        <v>0</v>
      </c>
      <c r="N135" s="1"/>
      <c r="O135" s="4" t="str">
        <f t="shared" si="23"/>
        <v xml:space="preserve"> </v>
      </c>
      <c r="P135" s="26">
        <f t="shared" si="6"/>
        <v>1</v>
      </c>
      <c r="Q135" s="27">
        <f t="shared" si="7"/>
        <v>1</v>
      </c>
      <c r="R135" s="6" t="str">
        <f t="shared" si="24"/>
        <v/>
      </c>
      <c r="S135" s="3" t="str">
        <f t="shared" si="25"/>
        <v/>
      </c>
      <c r="T135" s="37"/>
    </row>
    <row r="136" spans="2:20" ht="19.95" customHeight="1" x14ac:dyDescent="0.2">
      <c r="B136" s="25">
        <f t="shared" si="19"/>
        <v>0</v>
      </c>
      <c r="C136" s="51"/>
      <c r="D136" s="33"/>
      <c r="E136" s="34"/>
      <c r="F136" s="57"/>
      <c r="G136" s="56"/>
      <c r="H136" s="35"/>
      <c r="I136" s="32" t="str">
        <f t="shared" si="20"/>
        <v/>
      </c>
      <c r="J136" s="36"/>
      <c r="K136" s="1"/>
      <c r="L136" s="4" t="str">
        <f t="shared" si="21"/>
        <v/>
      </c>
      <c r="M136" s="5">
        <f t="shared" si="22"/>
        <v>0</v>
      </c>
      <c r="N136" s="1"/>
      <c r="O136" s="4" t="str">
        <f t="shared" si="23"/>
        <v xml:space="preserve"> </v>
      </c>
      <c r="P136" s="26">
        <f t="shared" si="6"/>
        <v>1</v>
      </c>
      <c r="Q136" s="27">
        <f t="shared" si="7"/>
        <v>1</v>
      </c>
      <c r="R136" s="6" t="str">
        <f t="shared" si="24"/>
        <v/>
      </c>
      <c r="S136" s="3" t="str">
        <f t="shared" si="25"/>
        <v/>
      </c>
      <c r="T136" s="37"/>
    </row>
    <row r="137" spans="2:20" ht="19.95" customHeight="1" x14ac:dyDescent="0.2">
      <c r="B137" s="25">
        <f t="shared" si="19"/>
        <v>0</v>
      </c>
      <c r="C137" s="51"/>
      <c r="D137" s="33"/>
      <c r="E137" s="34"/>
      <c r="F137" s="57"/>
      <c r="G137" s="56"/>
      <c r="H137" s="35"/>
      <c r="I137" s="32" t="str">
        <f t="shared" si="20"/>
        <v/>
      </c>
      <c r="J137" s="36"/>
      <c r="K137" s="1"/>
      <c r="L137" s="4" t="str">
        <f t="shared" si="21"/>
        <v/>
      </c>
      <c r="M137" s="5">
        <f t="shared" si="22"/>
        <v>0</v>
      </c>
      <c r="N137" s="1"/>
      <c r="O137" s="4" t="str">
        <f t="shared" si="23"/>
        <v xml:space="preserve"> </v>
      </c>
      <c r="P137" s="26">
        <f t="shared" si="6"/>
        <v>1</v>
      </c>
      <c r="Q137" s="27">
        <f t="shared" si="7"/>
        <v>1</v>
      </c>
      <c r="R137" s="6" t="str">
        <f t="shared" si="24"/>
        <v/>
      </c>
      <c r="S137" s="3" t="str">
        <f t="shared" si="25"/>
        <v/>
      </c>
      <c r="T137" s="37"/>
    </row>
    <row r="138" spans="2:20" ht="19.95" customHeight="1" x14ac:dyDescent="0.2">
      <c r="B138" s="25">
        <f t="shared" si="19"/>
        <v>0</v>
      </c>
      <c r="C138" s="51"/>
      <c r="D138" s="33"/>
      <c r="E138" s="34"/>
      <c r="F138" s="57"/>
      <c r="G138" s="56"/>
      <c r="H138" s="35"/>
      <c r="I138" s="32" t="str">
        <f t="shared" si="20"/>
        <v/>
      </c>
      <c r="J138" s="36"/>
      <c r="K138" s="1"/>
      <c r="L138" s="4" t="str">
        <f t="shared" si="21"/>
        <v/>
      </c>
      <c r="M138" s="5">
        <f t="shared" si="22"/>
        <v>0</v>
      </c>
      <c r="N138" s="1"/>
      <c r="O138" s="4" t="str">
        <f t="shared" si="23"/>
        <v xml:space="preserve"> </v>
      </c>
      <c r="P138" s="26">
        <f t="shared" si="6"/>
        <v>1</v>
      </c>
      <c r="Q138" s="27">
        <f t="shared" si="7"/>
        <v>1</v>
      </c>
      <c r="R138" s="6" t="str">
        <f t="shared" si="24"/>
        <v/>
      </c>
      <c r="S138" s="3" t="str">
        <f t="shared" si="25"/>
        <v/>
      </c>
      <c r="T138" s="37"/>
    </row>
    <row r="139" spans="2:20" ht="19.95" customHeight="1" x14ac:dyDescent="0.2">
      <c r="B139" s="25">
        <f t="shared" si="19"/>
        <v>0</v>
      </c>
      <c r="C139" s="51"/>
      <c r="D139" s="33"/>
      <c r="E139" s="34"/>
      <c r="F139" s="57"/>
      <c r="G139" s="56"/>
      <c r="H139" s="35"/>
      <c r="I139" s="32" t="str">
        <f t="shared" si="20"/>
        <v/>
      </c>
      <c r="J139" s="36"/>
      <c r="K139" s="1"/>
      <c r="L139" s="4" t="str">
        <f t="shared" si="21"/>
        <v/>
      </c>
      <c r="M139" s="5">
        <f t="shared" si="22"/>
        <v>0</v>
      </c>
      <c r="N139" s="1"/>
      <c r="O139" s="4" t="str">
        <f t="shared" si="23"/>
        <v xml:space="preserve"> </v>
      </c>
      <c r="P139" s="26">
        <f t="shared" si="6"/>
        <v>1</v>
      </c>
      <c r="Q139" s="27">
        <f t="shared" si="7"/>
        <v>1</v>
      </c>
      <c r="R139" s="6" t="str">
        <f t="shared" si="24"/>
        <v/>
      </c>
      <c r="S139" s="3" t="str">
        <f t="shared" si="25"/>
        <v/>
      </c>
      <c r="T139" s="37"/>
    </row>
    <row r="140" spans="2:20" ht="19.95" customHeight="1" x14ac:dyDescent="0.2">
      <c r="B140" s="25">
        <f t="shared" si="19"/>
        <v>0</v>
      </c>
      <c r="C140" s="51"/>
      <c r="D140" s="33"/>
      <c r="E140" s="34"/>
      <c r="F140" s="57"/>
      <c r="G140" s="56"/>
      <c r="H140" s="35"/>
      <c r="I140" s="32" t="str">
        <f t="shared" si="20"/>
        <v/>
      </c>
      <c r="J140" s="36"/>
      <c r="K140" s="1"/>
      <c r="L140" s="4" t="str">
        <f t="shared" si="21"/>
        <v/>
      </c>
      <c r="M140" s="5">
        <f t="shared" si="22"/>
        <v>0</v>
      </c>
      <c r="N140" s="1"/>
      <c r="O140" s="4" t="str">
        <f t="shared" si="23"/>
        <v xml:space="preserve"> </v>
      </c>
      <c r="P140" s="26">
        <f t="shared" si="6"/>
        <v>1</v>
      </c>
      <c r="Q140" s="27">
        <f t="shared" si="7"/>
        <v>1</v>
      </c>
      <c r="R140" s="6" t="str">
        <f t="shared" si="24"/>
        <v/>
      </c>
      <c r="S140" s="3" t="str">
        <f t="shared" si="25"/>
        <v/>
      </c>
      <c r="T140" s="37"/>
    </row>
    <row r="141" spans="2:20" ht="19.95" customHeight="1" x14ac:dyDescent="0.2">
      <c r="B141" s="25">
        <f t="shared" si="19"/>
        <v>0</v>
      </c>
      <c r="C141" s="51"/>
      <c r="D141" s="33"/>
      <c r="E141" s="34"/>
      <c r="F141" s="57"/>
      <c r="G141" s="56"/>
      <c r="H141" s="35"/>
      <c r="I141" s="32" t="str">
        <f t="shared" si="20"/>
        <v/>
      </c>
      <c r="J141" s="36"/>
      <c r="K141" s="1"/>
      <c r="L141" s="4" t="str">
        <f t="shared" si="21"/>
        <v/>
      </c>
      <c r="M141" s="5">
        <f t="shared" si="22"/>
        <v>0</v>
      </c>
      <c r="N141" s="1"/>
      <c r="O141" s="4" t="str">
        <f t="shared" si="23"/>
        <v xml:space="preserve"> </v>
      </c>
      <c r="P141" s="26">
        <f t="shared" si="6"/>
        <v>1</v>
      </c>
      <c r="Q141" s="27">
        <f t="shared" si="7"/>
        <v>1</v>
      </c>
      <c r="R141" s="6" t="str">
        <f t="shared" si="24"/>
        <v/>
      </c>
      <c r="S141" s="3" t="str">
        <f t="shared" si="25"/>
        <v/>
      </c>
      <c r="T141" s="37"/>
    </row>
    <row r="142" spans="2:20" ht="19.95" customHeight="1" x14ac:dyDescent="0.2">
      <c r="B142" s="25">
        <f t="shared" ref="B142:B205" si="26">IF(C142=0,0,1)</f>
        <v>0</v>
      </c>
      <c r="C142" s="51"/>
      <c r="D142" s="33"/>
      <c r="E142" s="34"/>
      <c r="F142" s="57"/>
      <c r="G142" s="56"/>
      <c r="H142" s="35"/>
      <c r="I142" s="32" t="str">
        <f t="shared" ref="I142:I205" si="27">IF(H142="","",VLOOKUP(H142,$H$2:$I$8,2,0))</f>
        <v/>
      </c>
      <c r="J142" s="36"/>
      <c r="K142" s="1"/>
      <c r="L142" s="4" t="str">
        <f t="shared" ref="L142:L205" si="28">IF(OR(J142=0,K142=0),"",IF(SUM(J142:K142)=0,"No One",IF(AND(J142=K142,K142=J142),"FLAT",IF(AND(J142&lt;0,K142&gt;0),1,IF(AND(J142=0,K142&gt;0),1,IF(AND(J142&gt;=0,K142&lt;=0),-1,(K142-J142)/J142))))))</f>
        <v/>
      </c>
      <c r="M142" s="5">
        <f t="shared" ref="M142:M205" si="29">K142</f>
        <v>0</v>
      </c>
      <c r="N142" s="1"/>
      <c r="O142" s="4" t="str">
        <f t="shared" ref="O142:O205" si="30">IF(OR(M142=0,N142=0)," ",(N142-M142)/N142)</f>
        <v xml:space="preserve"> </v>
      </c>
      <c r="P142" s="26">
        <f t="shared" si="6"/>
        <v>1</v>
      </c>
      <c r="Q142" s="27">
        <f t="shared" si="7"/>
        <v>1</v>
      </c>
      <c r="R142" s="6" t="str">
        <f t="shared" ref="R142:R205" si="31">IF(M142=0,"",TRUNC(M142*Q142*P142,2))</f>
        <v/>
      </c>
      <c r="S142" s="3" t="str">
        <f t="shared" ref="S142:S205" si="32">IF(N142=0,"",TRUNC(N142*$Q142*$P142,2))</f>
        <v/>
      </c>
      <c r="T142" s="37"/>
    </row>
    <row r="143" spans="2:20" ht="19.95" customHeight="1" x14ac:dyDescent="0.2">
      <c r="B143" s="25">
        <f t="shared" si="26"/>
        <v>0</v>
      </c>
      <c r="C143" s="51"/>
      <c r="D143" s="33"/>
      <c r="E143" s="34"/>
      <c r="F143" s="57"/>
      <c r="G143" s="56"/>
      <c r="H143" s="35"/>
      <c r="I143" s="32" t="str">
        <f t="shared" si="27"/>
        <v/>
      </c>
      <c r="J143" s="36"/>
      <c r="K143" s="1"/>
      <c r="L143" s="4" t="str">
        <f t="shared" si="28"/>
        <v/>
      </c>
      <c r="M143" s="5">
        <f t="shared" si="29"/>
        <v>0</v>
      </c>
      <c r="N143" s="1"/>
      <c r="O143" s="4" t="str">
        <f t="shared" si="30"/>
        <v xml:space="preserve"> </v>
      </c>
      <c r="P143" s="26">
        <f t="shared" si="6"/>
        <v>1</v>
      </c>
      <c r="Q143" s="27">
        <f t="shared" si="7"/>
        <v>1</v>
      </c>
      <c r="R143" s="6" t="str">
        <f t="shared" si="31"/>
        <v/>
      </c>
      <c r="S143" s="3" t="str">
        <f t="shared" si="32"/>
        <v/>
      </c>
      <c r="T143" s="37"/>
    </row>
    <row r="144" spans="2:20" ht="19.95" customHeight="1" x14ac:dyDescent="0.2">
      <c r="B144" s="25">
        <f t="shared" si="26"/>
        <v>0</v>
      </c>
      <c r="C144" s="51"/>
      <c r="D144" s="33"/>
      <c r="E144" s="34"/>
      <c r="F144" s="57"/>
      <c r="G144" s="56"/>
      <c r="H144" s="35"/>
      <c r="I144" s="32" t="str">
        <f t="shared" si="27"/>
        <v/>
      </c>
      <c r="J144" s="36"/>
      <c r="K144" s="1"/>
      <c r="L144" s="4" t="str">
        <f t="shared" si="28"/>
        <v/>
      </c>
      <c r="M144" s="5">
        <f t="shared" si="29"/>
        <v>0</v>
      </c>
      <c r="N144" s="1"/>
      <c r="O144" s="4" t="str">
        <f t="shared" si="30"/>
        <v xml:space="preserve"> </v>
      </c>
      <c r="P144" s="26">
        <f t="shared" si="6"/>
        <v>1</v>
      </c>
      <c r="Q144" s="27">
        <f t="shared" si="7"/>
        <v>1</v>
      </c>
      <c r="R144" s="6" t="str">
        <f t="shared" si="31"/>
        <v/>
      </c>
      <c r="S144" s="3" t="str">
        <f t="shared" si="32"/>
        <v/>
      </c>
      <c r="T144" s="37"/>
    </row>
    <row r="145" spans="2:20" ht="19.95" customHeight="1" x14ac:dyDescent="0.2">
      <c r="B145" s="25">
        <f t="shared" si="26"/>
        <v>0</v>
      </c>
      <c r="C145" s="51"/>
      <c r="D145" s="33"/>
      <c r="E145" s="34"/>
      <c r="F145" s="57"/>
      <c r="G145" s="56"/>
      <c r="H145" s="35"/>
      <c r="I145" s="32" t="str">
        <f t="shared" si="27"/>
        <v/>
      </c>
      <c r="J145" s="36"/>
      <c r="K145" s="1"/>
      <c r="L145" s="4" t="str">
        <f t="shared" si="28"/>
        <v/>
      </c>
      <c r="M145" s="5">
        <f t="shared" si="29"/>
        <v>0</v>
      </c>
      <c r="N145" s="1"/>
      <c r="O145" s="4" t="str">
        <f t="shared" si="30"/>
        <v xml:space="preserve"> </v>
      </c>
      <c r="P145" s="26">
        <f t="shared" si="6"/>
        <v>1</v>
      </c>
      <c r="Q145" s="27">
        <f t="shared" si="7"/>
        <v>1</v>
      </c>
      <c r="R145" s="6" t="str">
        <f t="shared" si="31"/>
        <v/>
      </c>
      <c r="S145" s="3" t="str">
        <f t="shared" si="32"/>
        <v/>
      </c>
      <c r="T145" s="37"/>
    </row>
    <row r="146" spans="2:20" ht="19.95" customHeight="1" x14ac:dyDescent="0.2">
      <c r="B146" s="25">
        <f t="shared" si="26"/>
        <v>0</v>
      </c>
      <c r="C146" s="51"/>
      <c r="D146" s="33"/>
      <c r="E146" s="34"/>
      <c r="F146" s="57"/>
      <c r="G146" s="56"/>
      <c r="H146" s="35"/>
      <c r="I146" s="32" t="str">
        <f t="shared" si="27"/>
        <v/>
      </c>
      <c r="J146" s="36"/>
      <c r="K146" s="1"/>
      <c r="L146" s="4" t="str">
        <f t="shared" si="28"/>
        <v/>
      </c>
      <c r="M146" s="5">
        <f t="shared" si="29"/>
        <v>0</v>
      </c>
      <c r="N146" s="1"/>
      <c r="O146" s="4" t="str">
        <f t="shared" si="30"/>
        <v xml:space="preserve"> </v>
      </c>
      <c r="P146" s="26">
        <f t="shared" si="6"/>
        <v>1</v>
      </c>
      <c r="Q146" s="27">
        <f t="shared" si="7"/>
        <v>1</v>
      </c>
      <c r="R146" s="6" t="str">
        <f t="shared" si="31"/>
        <v/>
      </c>
      <c r="S146" s="3" t="str">
        <f t="shared" si="32"/>
        <v/>
      </c>
      <c r="T146" s="37"/>
    </row>
    <row r="147" spans="2:20" ht="19.95" customHeight="1" x14ac:dyDescent="0.2">
      <c r="B147" s="25">
        <f t="shared" si="26"/>
        <v>0</v>
      </c>
      <c r="C147" s="51"/>
      <c r="D147" s="33"/>
      <c r="E147" s="34"/>
      <c r="F147" s="57"/>
      <c r="G147" s="56"/>
      <c r="H147" s="35"/>
      <c r="I147" s="32" t="str">
        <f t="shared" si="27"/>
        <v/>
      </c>
      <c r="J147" s="36"/>
      <c r="K147" s="1"/>
      <c r="L147" s="4" t="str">
        <f t="shared" si="28"/>
        <v/>
      </c>
      <c r="M147" s="5">
        <f t="shared" si="29"/>
        <v>0</v>
      </c>
      <c r="N147" s="1"/>
      <c r="O147" s="4" t="str">
        <f t="shared" si="30"/>
        <v xml:space="preserve"> </v>
      </c>
      <c r="P147" s="26">
        <f t="shared" si="6"/>
        <v>1</v>
      </c>
      <c r="Q147" s="27">
        <f t="shared" si="7"/>
        <v>1</v>
      </c>
      <c r="R147" s="6" t="str">
        <f t="shared" si="31"/>
        <v/>
      </c>
      <c r="S147" s="3" t="str">
        <f t="shared" si="32"/>
        <v/>
      </c>
      <c r="T147" s="37"/>
    </row>
    <row r="148" spans="2:20" ht="19.95" customHeight="1" x14ac:dyDescent="0.2">
      <c r="B148" s="25">
        <f t="shared" si="26"/>
        <v>0</v>
      </c>
      <c r="C148" s="51"/>
      <c r="D148" s="33"/>
      <c r="E148" s="34"/>
      <c r="F148" s="57"/>
      <c r="G148" s="56"/>
      <c r="H148" s="35"/>
      <c r="I148" s="32" t="str">
        <f t="shared" si="27"/>
        <v/>
      </c>
      <c r="J148" s="36"/>
      <c r="K148" s="1"/>
      <c r="L148" s="4" t="str">
        <f t="shared" si="28"/>
        <v/>
      </c>
      <c r="M148" s="5">
        <f t="shared" si="29"/>
        <v>0</v>
      </c>
      <c r="N148" s="1"/>
      <c r="O148" s="4" t="str">
        <f t="shared" si="30"/>
        <v xml:space="preserve"> </v>
      </c>
      <c r="P148" s="26">
        <f t="shared" si="6"/>
        <v>1</v>
      </c>
      <c r="Q148" s="27">
        <f t="shared" si="7"/>
        <v>1</v>
      </c>
      <c r="R148" s="6" t="str">
        <f t="shared" si="31"/>
        <v/>
      </c>
      <c r="S148" s="3" t="str">
        <f t="shared" si="32"/>
        <v/>
      </c>
      <c r="T148" s="37"/>
    </row>
    <row r="149" spans="2:20" ht="19.95" customHeight="1" x14ac:dyDescent="0.2">
      <c r="B149" s="25">
        <f t="shared" si="26"/>
        <v>0</v>
      </c>
      <c r="C149" s="51"/>
      <c r="D149" s="33"/>
      <c r="E149" s="34"/>
      <c r="F149" s="57"/>
      <c r="G149" s="56"/>
      <c r="H149" s="35"/>
      <c r="I149" s="32" t="str">
        <f t="shared" si="27"/>
        <v/>
      </c>
      <c r="J149" s="36"/>
      <c r="K149" s="1"/>
      <c r="L149" s="4" t="str">
        <f t="shared" si="28"/>
        <v/>
      </c>
      <c r="M149" s="5">
        <f t="shared" si="29"/>
        <v>0</v>
      </c>
      <c r="N149" s="1"/>
      <c r="O149" s="4" t="str">
        <f t="shared" si="30"/>
        <v xml:space="preserve"> </v>
      </c>
      <c r="P149" s="26">
        <f t="shared" si="6"/>
        <v>1</v>
      </c>
      <c r="Q149" s="27">
        <f t="shared" si="7"/>
        <v>1</v>
      </c>
      <c r="R149" s="6" t="str">
        <f t="shared" si="31"/>
        <v/>
      </c>
      <c r="S149" s="3" t="str">
        <f t="shared" si="32"/>
        <v/>
      </c>
      <c r="T149" s="37"/>
    </row>
    <row r="150" spans="2:20" ht="19.95" customHeight="1" x14ac:dyDescent="0.2">
      <c r="B150" s="25">
        <f t="shared" si="26"/>
        <v>0</v>
      </c>
      <c r="C150" s="51"/>
      <c r="D150" s="33"/>
      <c r="E150" s="34"/>
      <c r="F150" s="57"/>
      <c r="G150" s="56"/>
      <c r="H150" s="35"/>
      <c r="I150" s="32" t="str">
        <f t="shared" si="27"/>
        <v/>
      </c>
      <c r="J150" s="36"/>
      <c r="K150" s="1"/>
      <c r="L150" s="4" t="str">
        <f t="shared" si="28"/>
        <v/>
      </c>
      <c r="M150" s="5">
        <f t="shared" si="29"/>
        <v>0</v>
      </c>
      <c r="N150" s="1"/>
      <c r="O150" s="4" t="str">
        <f t="shared" si="30"/>
        <v xml:space="preserve"> </v>
      </c>
      <c r="P150" s="26">
        <f t="shared" si="6"/>
        <v>1</v>
      </c>
      <c r="Q150" s="27">
        <f t="shared" si="7"/>
        <v>1</v>
      </c>
      <c r="R150" s="6" t="str">
        <f t="shared" si="31"/>
        <v/>
      </c>
      <c r="S150" s="3" t="str">
        <f t="shared" si="32"/>
        <v/>
      </c>
      <c r="T150" s="37"/>
    </row>
    <row r="151" spans="2:20" ht="19.95" customHeight="1" x14ac:dyDescent="0.2">
      <c r="B151" s="25">
        <f t="shared" si="26"/>
        <v>0</v>
      </c>
      <c r="C151" s="51"/>
      <c r="D151" s="33"/>
      <c r="E151" s="34"/>
      <c r="F151" s="57"/>
      <c r="G151" s="56"/>
      <c r="H151" s="35"/>
      <c r="I151" s="32" t="str">
        <f t="shared" si="27"/>
        <v/>
      </c>
      <c r="J151" s="36"/>
      <c r="K151" s="1"/>
      <c r="L151" s="4" t="str">
        <f t="shared" si="28"/>
        <v/>
      </c>
      <c r="M151" s="5">
        <f t="shared" si="29"/>
        <v>0</v>
      </c>
      <c r="N151" s="1"/>
      <c r="O151" s="4" t="str">
        <f t="shared" si="30"/>
        <v xml:space="preserve"> </v>
      </c>
      <c r="P151" s="26">
        <f t="shared" si="6"/>
        <v>1</v>
      </c>
      <c r="Q151" s="27">
        <f t="shared" si="7"/>
        <v>1</v>
      </c>
      <c r="R151" s="6" t="str">
        <f t="shared" si="31"/>
        <v/>
      </c>
      <c r="S151" s="3" t="str">
        <f t="shared" si="32"/>
        <v/>
      </c>
      <c r="T151" s="37"/>
    </row>
    <row r="152" spans="2:20" ht="19.95" customHeight="1" x14ac:dyDescent="0.2">
      <c r="B152" s="25">
        <f t="shared" si="26"/>
        <v>0</v>
      </c>
      <c r="C152" s="51"/>
      <c r="D152" s="33"/>
      <c r="E152" s="34"/>
      <c r="F152" s="57"/>
      <c r="G152" s="56"/>
      <c r="H152" s="35"/>
      <c r="I152" s="32" t="str">
        <f t="shared" si="27"/>
        <v/>
      </c>
      <c r="J152" s="36"/>
      <c r="K152" s="1"/>
      <c r="L152" s="4" t="str">
        <f t="shared" si="28"/>
        <v/>
      </c>
      <c r="M152" s="5">
        <f t="shared" si="29"/>
        <v>0</v>
      </c>
      <c r="N152" s="1"/>
      <c r="O152" s="4" t="str">
        <f t="shared" si="30"/>
        <v xml:space="preserve"> </v>
      </c>
      <c r="P152" s="26">
        <f t="shared" si="6"/>
        <v>1</v>
      </c>
      <c r="Q152" s="27">
        <f t="shared" si="7"/>
        <v>1</v>
      </c>
      <c r="R152" s="6" t="str">
        <f t="shared" si="31"/>
        <v/>
      </c>
      <c r="S152" s="3" t="str">
        <f t="shared" si="32"/>
        <v/>
      </c>
      <c r="T152" s="37"/>
    </row>
    <row r="153" spans="2:20" ht="19.95" customHeight="1" x14ac:dyDescent="0.2">
      <c r="B153" s="25">
        <f t="shared" si="26"/>
        <v>0</v>
      </c>
      <c r="C153" s="51"/>
      <c r="D153" s="33"/>
      <c r="E153" s="34"/>
      <c r="F153" s="57"/>
      <c r="G153" s="56"/>
      <c r="H153" s="35"/>
      <c r="I153" s="32" t="str">
        <f t="shared" si="27"/>
        <v/>
      </c>
      <c r="J153" s="36"/>
      <c r="K153" s="1"/>
      <c r="L153" s="4" t="str">
        <f t="shared" si="28"/>
        <v/>
      </c>
      <c r="M153" s="5">
        <f t="shared" si="29"/>
        <v>0</v>
      </c>
      <c r="N153" s="1"/>
      <c r="O153" s="4" t="str">
        <f t="shared" si="30"/>
        <v xml:space="preserve"> </v>
      </c>
      <c r="P153" s="26">
        <f t="shared" si="6"/>
        <v>1</v>
      </c>
      <c r="Q153" s="27">
        <f t="shared" si="7"/>
        <v>1</v>
      </c>
      <c r="R153" s="6" t="str">
        <f t="shared" si="31"/>
        <v/>
      </c>
      <c r="S153" s="3" t="str">
        <f t="shared" si="32"/>
        <v/>
      </c>
      <c r="T153" s="37"/>
    </row>
    <row r="154" spans="2:20" ht="19.95" customHeight="1" x14ac:dyDescent="0.2">
      <c r="B154" s="25">
        <f t="shared" si="26"/>
        <v>0</v>
      </c>
      <c r="C154" s="51"/>
      <c r="D154" s="33"/>
      <c r="E154" s="34"/>
      <c r="F154" s="57"/>
      <c r="G154" s="56"/>
      <c r="H154" s="35"/>
      <c r="I154" s="32" t="str">
        <f t="shared" si="27"/>
        <v/>
      </c>
      <c r="J154" s="36"/>
      <c r="K154" s="1"/>
      <c r="L154" s="4" t="str">
        <f t="shared" si="28"/>
        <v/>
      </c>
      <c r="M154" s="5">
        <f t="shared" si="29"/>
        <v>0</v>
      </c>
      <c r="N154" s="1"/>
      <c r="O154" s="4" t="str">
        <f t="shared" si="30"/>
        <v xml:space="preserve"> </v>
      </c>
      <c r="P154" s="26">
        <f t="shared" si="6"/>
        <v>1</v>
      </c>
      <c r="Q154" s="27">
        <f t="shared" si="7"/>
        <v>1</v>
      </c>
      <c r="R154" s="6" t="str">
        <f t="shared" si="31"/>
        <v/>
      </c>
      <c r="S154" s="3" t="str">
        <f t="shared" si="32"/>
        <v/>
      </c>
      <c r="T154" s="37"/>
    </row>
    <row r="155" spans="2:20" ht="19.95" customHeight="1" x14ac:dyDescent="0.2">
      <c r="B155" s="25">
        <f t="shared" si="26"/>
        <v>0</v>
      </c>
      <c r="C155" s="51"/>
      <c r="D155" s="33"/>
      <c r="E155" s="34"/>
      <c r="F155" s="57"/>
      <c r="G155" s="56"/>
      <c r="H155" s="35"/>
      <c r="I155" s="32" t="str">
        <f t="shared" si="27"/>
        <v/>
      </c>
      <c r="J155" s="36"/>
      <c r="K155" s="1"/>
      <c r="L155" s="4" t="str">
        <f t="shared" si="28"/>
        <v/>
      </c>
      <c r="M155" s="5">
        <f t="shared" si="29"/>
        <v>0</v>
      </c>
      <c r="N155" s="1"/>
      <c r="O155" s="4" t="str">
        <f t="shared" si="30"/>
        <v xml:space="preserve"> </v>
      </c>
      <c r="P155" s="26">
        <f t="shared" si="6"/>
        <v>1</v>
      </c>
      <c r="Q155" s="27">
        <f t="shared" si="7"/>
        <v>1</v>
      </c>
      <c r="R155" s="6" t="str">
        <f t="shared" si="31"/>
        <v/>
      </c>
      <c r="S155" s="3" t="str">
        <f t="shared" si="32"/>
        <v/>
      </c>
      <c r="T155" s="37"/>
    </row>
    <row r="156" spans="2:20" ht="19.95" customHeight="1" x14ac:dyDescent="0.2">
      <c r="B156" s="25">
        <f t="shared" si="26"/>
        <v>0</v>
      </c>
      <c r="C156" s="51"/>
      <c r="D156" s="33"/>
      <c r="E156" s="34"/>
      <c r="F156" s="57"/>
      <c r="G156" s="56"/>
      <c r="H156" s="35"/>
      <c r="I156" s="32" t="str">
        <f t="shared" si="27"/>
        <v/>
      </c>
      <c r="J156" s="36"/>
      <c r="K156" s="1"/>
      <c r="L156" s="4" t="str">
        <f t="shared" si="28"/>
        <v/>
      </c>
      <c r="M156" s="5">
        <f t="shared" si="29"/>
        <v>0</v>
      </c>
      <c r="N156" s="1"/>
      <c r="O156" s="4" t="str">
        <f t="shared" si="30"/>
        <v xml:space="preserve"> </v>
      </c>
      <c r="P156" s="26">
        <f t="shared" si="6"/>
        <v>1</v>
      </c>
      <c r="Q156" s="27">
        <f t="shared" si="7"/>
        <v>1</v>
      </c>
      <c r="R156" s="6" t="str">
        <f t="shared" si="31"/>
        <v/>
      </c>
      <c r="S156" s="3" t="str">
        <f t="shared" si="32"/>
        <v/>
      </c>
      <c r="T156" s="37"/>
    </row>
    <row r="157" spans="2:20" ht="19.95" customHeight="1" x14ac:dyDescent="0.2">
      <c r="B157" s="25">
        <f t="shared" si="26"/>
        <v>0</v>
      </c>
      <c r="C157" s="51"/>
      <c r="D157" s="33"/>
      <c r="E157" s="34"/>
      <c r="F157" s="57"/>
      <c r="G157" s="56"/>
      <c r="H157" s="35"/>
      <c r="I157" s="32" t="str">
        <f t="shared" si="27"/>
        <v/>
      </c>
      <c r="J157" s="36"/>
      <c r="K157" s="1"/>
      <c r="L157" s="4" t="str">
        <f t="shared" si="28"/>
        <v/>
      </c>
      <c r="M157" s="5">
        <f t="shared" si="29"/>
        <v>0</v>
      </c>
      <c r="N157" s="1"/>
      <c r="O157" s="4" t="str">
        <f t="shared" si="30"/>
        <v xml:space="preserve"> </v>
      </c>
      <c r="P157" s="26">
        <f t="shared" si="6"/>
        <v>1</v>
      </c>
      <c r="Q157" s="27">
        <f t="shared" si="7"/>
        <v>1</v>
      </c>
      <c r="R157" s="6" t="str">
        <f t="shared" si="31"/>
        <v/>
      </c>
      <c r="S157" s="3" t="str">
        <f t="shared" si="32"/>
        <v/>
      </c>
      <c r="T157" s="37"/>
    </row>
    <row r="158" spans="2:20" ht="19.95" customHeight="1" x14ac:dyDescent="0.2">
      <c r="B158" s="25">
        <f t="shared" si="26"/>
        <v>0</v>
      </c>
      <c r="C158" s="51"/>
      <c r="D158" s="33"/>
      <c r="E158" s="34"/>
      <c r="F158" s="57"/>
      <c r="G158" s="56"/>
      <c r="H158" s="35"/>
      <c r="I158" s="32" t="str">
        <f t="shared" si="27"/>
        <v/>
      </c>
      <c r="J158" s="36"/>
      <c r="K158" s="1"/>
      <c r="L158" s="4" t="str">
        <f t="shared" si="28"/>
        <v/>
      </c>
      <c r="M158" s="5">
        <f t="shared" si="29"/>
        <v>0</v>
      </c>
      <c r="N158" s="1"/>
      <c r="O158" s="4" t="str">
        <f t="shared" si="30"/>
        <v xml:space="preserve"> </v>
      </c>
      <c r="P158" s="26">
        <f t="shared" si="6"/>
        <v>1</v>
      </c>
      <c r="Q158" s="27">
        <f t="shared" si="7"/>
        <v>1</v>
      </c>
      <c r="R158" s="6" t="str">
        <f t="shared" si="31"/>
        <v/>
      </c>
      <c r="S158" s="3" t="str">
        <f t="shared" si="32"/>
        <v/>
      </c>
      <c r="T158" s="37"/>
    </row>
    <row r="159" spans="2:20" ht="19.95" customHeight="1" x14ac:dyDescent="0.2">
      <c r="B159" s="25">
        <f t="shared" si="26"/>
        <v>0</v>
      </c>
      <c r="C159" s="51"/>
      <c r="D159" s="33"/>
      <c r="E159" s="34"/>
      <c r="F159" s="57"/>
      <c r="G159" s="56"/>
      <c r="H159" s="35"/>
      <c r="I159" s="32" t="str">
        <f t="shared" si="27"/>
        <v/>
      </c>
      <c r="J159" s="36"/>
      <c r="K159" s="1"/>
      <c r="L159" s="4" t="str">
        <f t="shared" si="28"/>
        <v/>
      </c>
      <c r="M159" s="5">
        <f t="shared" si="29"/>
        <v>0</v>
      </c>
      <c r="N159" s="1"/>
      <c r="O159" s="4" t="str">
        <f t="shared" si="30"/>
        <v xml:space="preserve"> </v>
      </c>
      <c r="P159" s="26">
        <f t="shared" si="6"/>
        <v>1</v>
      </c>
      <c r="Q159" s="27">
        <f t="shared" si="7"/>
        <v>1</v>
      </c>
      <c r="R159" s="6" t="str">
        <f t="shared" si="31"/>
        <v/>
      </c>
      <c r="S159" s="3" t="str">
        <f t="shared" si="32"/>
        <v/>
      </c>
      <c r="T159" s="37"/>
    </row>
    <row r="160" spans="2:20" ht="19.95" customHeight="1" x14ac:dyDescent="0.2">
      <c r="B160" s="25">
        <f t="shared" si="26"/>
        <v>0</v>
      </c>
      <c r="C160" s="51"/>
      <c r="D160" s="33"/>
      <c r="E160" s="34"/>
      <c r="F160" s="57"/>
      <c r="G160" s="56"/>
      <c r="H160" s="35"/>
      <c r="I160" s="32" t="str">
        <f t="shared" si="27"/>
        <v/>
      </c>
      <c r="J160" s="36"/>
      <c r="K160" s="1"/>
      <c r="L160" s="4" t="str">
        <f t="shared" si="28"/>
        <v/>
      </c>
      <c r="M160" s="5">
        <f t="shared" si="29"/>
        <v>0</v>
      </c>
      <c r="N160" s="1"/>
      <c r="O160" s="4" t="str">
        <f t="shared" si="30"/>
        <v xml:space="preserve"> </v>
      </c>
      <c r="P160" s="26">
        <f t="shared" si="6"/>
        <v>1</v>
      </c>
      <c r="Q160" s="27">
        <f t="shared" si="7"/>
        <v>1</v>
      </c>
      <c r="R160" s="6" t="str">
        <f t="shared" si="31"/>
        <v/>
      </c>
      <c r="S160" s="3" t="str">
        <f t="shared" si="32"/>
        <v/>
      </c>
      <c r="T160" s="37"/>
    </row>
    <row r="161" spans="2:20" ht="19.95" customHeight="1" x14ac:dyDescent="0.2">
      <c r="B161" s="25">
        <f t="shared" si="26"/>
        <v>0</v>
      </c>
      <c r="C161" s="51"/>
      <c r="D161" s="33"/>
      <c r="E161" s="34"/>
      <c r="F161" s="57"/>
      <c r="G161" s="56"/>
      <c r="H161" s="35"/>
      <c r="I161" s="32" t="str">
        <f t="shared" si="27"/>
        <v/>
      </c>
      <c r="J161" s="36"/>
      <c r="K161" s="1"/>
      <c r="L161" s="4" t="str">
        <f t="shared" si="28"/>
        <v/>
      </c>
      <c r="M161" s="5">
        <f t="shared" si="29"/>
        <v>0</v>
      </c>
      <c r="N161" s="1"/>
      <c r="O161" s="4" t="str">
        <f t="shared" si="30"/>
        <v xml:space="preserve"> </v>
      </c>
      <c r="P161" s="26">
        <f t="shared" si="6"/>
        <v>1</v>
      </c>
      <c r="Q161" s="27">
        <f t="shared" si="7"/>
        <v>1</v>
      </c>
      <c r="R161" s="6" t="str">
        <f t="shared" si="31"/>
        <v/>
      </c>
      <c r="S161" s="3" t="str">
        <f t="shared" si="32"/>
        <v/>
      </c>
      <c r="T161" s="37"/>
    </row>
    <row r="162" spans="2:20" ht="19.95" customHeight="1" x14ac:dyDescent="0.2">
      <c r="B162" s="25">
        <f t="shared" si="26"/>
        <v>0</v>
      </c>
      <c r="C162" s="51"/>
      <c r="D162" s="33"/>
      <c r="E162" s="34"/>
      <c r="F162" s="57"/>
      <c r="G162" s="56"/>
      <c r="H162" s="35"/>
      <c r="I162" s="32" t="str">
        <f t="shared" si="27"/>
        <v/>
      </c>
      <c r="J162" s="36"/>
      <c r="K162" s="1"/>
      <c r="L162" s="4" t="str">
        <f t="shared" si="28"/>
        <v/>
      </c>
      <c r="M162" s="5">
        <f t="shared" si="29"/>
        <v>0</v>
      </c>
      <c r="N162" s="1"/>
      <c r="O162" s="4" t="str">
        <f t="shared" si="30"/>
        <v xml:space="preserve"> </v>
      </c>
      <c r="P162" s="26">
        <f t="shared" si="6"/>
        <v>1</v>
      </c>
      <c r="Q162" s="27">
        <f t="shared" si="7"/>
        <v>1</v>
      </c>
      <c r="R162" s="6" t="str">
        <f t="shared" si="31"/>
        <v/>
      </c>
      <c r="S162" s="3" t="str">
        <f t="shared" si="32"/>
        <v/>
      </c>
      <c r="T162" s="37"/>
    </row>
    <row r="163" spans="2:20" ht="19.95" customHeight="1" x14ac:dyDescent="0.2">
      <c r="B163" s="25">
        <f t="shared" si="26"/>
        <v>0</v>
      </c>
      <c r="C163" s="51"/>
      <c r="D163" s="33"/>
      <c r="E163" s="34"/>
      <c r="F163" s="57"/>
      <c r="G163" s="56"/>
      <c r="H163" s="35"/>
      <c r="I163" s="32" t="str">
        <f t="shared" si="27"/>
        <v/>
      </c>
      <c r="J163" s="36"/>
      <c r="K163" s="1"/>
      <c r="L163" s="4" t="str">
        <f t="shared" si="28"/>
        <v/>
      </c>
      <c r="M163" s="5">
        <f t="shared" si="29"/>
        <v>0</v>
      </c>
      <c r="N163" s="1"/>
      <c r="O163" s="4" t="str">
        <f t="shared" si="30"/>
        <v xml:space="preserve"> </v>
      </c>
      <c r="P163" s="26">
        <f t="shared" si="6"/>
        <v>1</v>
      </c>
      <c r="Q163" s="27">
        <f t="shared" si="7"/>
        <v>1</v>
      </c>
      <c r="R163" s="6" t="str">
        <f t="shared" si="31"/>
        <v/>
      </c>
      <c r="S163" s="3" t="str">
        <f t="shared" si="32"/>
        <v/>
      </c>
      <c r="T163" s="37"/>
    </row>
    <row r="164" spans="2:20" ht="19.95" customHeight="1" x14ac:dyDescent="0.2">
      <c r="B164" s="25">
        <f t="shared" si="26"/>
        <v>0</v>
      </c>
      <c r="C164" s="51"/>
      <c r="D164" s="33"/>
      <c r="E164" s="34"/>
      <c r="F164" s="57"/>
      <c r="G164" s="56"/>
      <c r="H164" s="35"/>
      <c r="I164" s="32" t="str">
        <f t="shared" si="27"/>
        <v/>
      </c>
      <c r="J164" s="36"/>
      <c r="K164" s="1"/>
      <c r="L164" s="4" t="str">
        <f t="shared" si="28"/>
        <v/>
      </c>
      <c r="M164" s="5">
        <f t="shared" si="29"/>
        <v>0</v>
      </c>
      <c r="N164" s="1"/>
      <c r="O164" s="4" t="str">
        <f t="shared" si="30"/>
        <v xml:space="preserve"> </v>
      </c>
      <c r="P164" s="26">
        <f t="shared" si="6"/>
        <v>1</v>
      </c>
      <c r="Q164" s="27">
        <f t="shared" si="7"/>
        <v>1</v>
      </c>
      <c r="R164" s="6" t="str">
        <f t="shared" si="31"/>
        <v/>
      </c>
      <c r="S164" s="3" t="str">
        <f t="shared" si="32"/>
        <v/>
      </c>
      <c r="T164" s="37"/>
    </row>
    <row r="165" spans="2:20" ht="19.95" customHeight="1" x14ac:dyDescent="0.2">
      <c r="B165" s="25">
        <f t="shared" si="26"/>
        <v>0</v>
      </c>
      <c r="C165" s="51"/>
      <c r="D165" s="33"/>
      <c r="E165" s="34"/>
      <c r="F165" s="57"/>
      <c r="G165" s="56"/>
      <c r="H165" s="35"/>
      <c r="I165" s="32" t="str">
        <f t="shared" si="27"/>
        <v/>
      </c>
      <c r="J165" s="36"/>
      <c r="K165" s="1"/>
      <c r="L165" s="4" t="str">
        <f t="shared" si="28"/>
        <v/>
      </c>
      <c r="M165" s="5">
        <f t="shared" si="29"/>
        <v>0</v>
      </c>
      <c r="N165" s="1"/>
      <c r="O165" s="4" t="str">
        <f t="shared" si="30"/>
        <v xml:space="preserve"> </v>
      </c>
      <c r="P165" s="26">
        <f t="shared" si="6"/>
        <v>1</v>
      </c>
      <c r="Q165" s="27">
        <f t="shared" si="7"/>
        <v>1</v>
      </c>
      <c r="R165" s="6" t="str">
        <f t="shared" si="31"/>
        <v/>
      </c>
      <c r="S165" s="3" t="str">
        <f t="shared" si="32"/>
        <v/>
      </c>
      <c r="T165" s="37"/>
    </row>
    <row r="166" spans="2:20" ht="19.95" customHeight="1" x14ac:dyDescent="0.2">
      <c r="B166" s="25">
        <f t="shared" si="26"/>
        <v>0</v>
      </c>
      <c r="C166" s="51"/>
      <c r="D166" s="33"/>
      <c r="E166" s="34"/>
      <c r="F166" s="57"/>
      <c r="G166" s="56"/>
      <c r="H166" s="35"/>
      <c r="I166" s="32" t="str">
        <f t="shared" si="27"/>
        <v/>
      </c>
      <c r="J166" s="36"/>
      <c r="K166" s="1"/>
      <c r="L166" s="4" t="str">
        <f t="shared" si="28"/>
        <v/>
      </c>
      <c r="M166" s="5">
        <f t="shared" si="29"/>
        <v>0</v>
      </c>
      <c r="N166" s="1"/>
      <c r="O166" s="4" t="str">
        <f t="shared" si="30"/>
        <v xml:space="preserve"> </v>
      </c>
      <c r="P166" s="26">
        <f t="shared" si="6"/>
        <v>1</v>
      </c>
      <c r="Q166" s="27">
        <f t="shared" si="7"/>
        <v>1</v>
      </c>
      <c r="R166" s="6" t="str">
        <f t="shared" si="31"/>
        <v/>
      </c>
      <c r="S166" s="3" t="str">
        <f t="shared" si="32"/>
        <v/>
      </c>
      <c r="T166" s="37"/>
    </row>
    <row r="167" spans="2:20" ht="19.95" customHeight="1" x14ac:dyDescent="0.2">
      <c r="B167" s="25">
        <f t="shared" si="26"/>
        <v>0</v>
      </c>
      <c r="C167" s="51"/>
      <c r="D167" s="33"/>
      <c r="E167" s="34"/>
      <c r="F167" s="57"/>
      <c r="G167" s="56"/>
      <c r="H167" s="35"/>
      <c r="I167" s="32" t="str">
        <f t="shared" si="27"/>
        <v/>
      </c>
      <c r="J167" s="36"/>
      <c r="K167" s="1"/>
      <c r="L167" s="4" t="str">
        <f t="shared" si="28"/>
        <v/>
      </c>
      <c r="M167" s="5">
        <f t="shared" si="29"/>
        <v>0</v>
      </c>
      <c r="N167" s="1"/>
      <c r="O167" s="4" t="str">
        <f t="shared" si="30"/>
        <v xml:space="preserve"> </v>
      </c>
      <c r="P167" s="26">
        <f t="shared" si="6"/>
        <v>1</v>
      </c>
      <c r="Q167" s="27">
        <f t="shared" si="7"/>
        <v>1</v>
      </c>
      <c r="R167" s="6" t="str">
        <f t="shared" si="31"/>
        <v/>
      </c>
      <c r="S167" s="3" t="str">
        <f t="shared" si="32"/>
        <v/>
      </c>
      <c r="T167" s="37"/>
    </row>
    <row r="168" spans="2:20" ht="19.95" customHeight="1" x14ac:dyDescent="0.2">
      <c r="B168" s="25">
        <f t="shared" si="26"/>
        <v>0</v>
      </c>
      <c r="C168" s="51"/>
      <c r="D168" s="33"/>
      <c r="E168" s="34"/>
      <c r="F168" s="57"/>
      <c r="G168" s="56"/>
      <c r="H168" s="35"/>
      <c r="I168" s="32" t="str">
        <f t="shared" si="27"/>
        <v/>
      </c>
      <c r="J168" s="36"/>
      <c r="K168" s="1"/>
      <c r="L168" s="4" t="str">
        <f t="shared" si="28"/>
        <v/>
      </c>
      <c r="M168" s="5">
        <f t="shared" si="29"/>
        <v>0</v>
      </c>
      <c r="N168" s="1"/>
      <c r="O168" s="4" t="str">
        <f t="shared" si="30"/>
        <v xml:space="preserve"> </v>
      </c>
      <c r="P168" s="26">
        <f t="shared" si="6"/>
        <v>1</v>
      </c>
      <c r="Q168" s="27">
        <f t="shared" si="7"/>
        <v>1</v>
      </c>
      <c r="R168" s="6" t="str">
        <f t="shared" si="31"/>
        <v/>
      </c>
      <c r="S168" s="3" t="str">
        <f t="shared" si="32"/>
        <v/>
      </c>
      <c r="T168" s="37"/>
    </row>
    <row r="169" spans="2:20" ht="19.95" customHeight="1" x14ac:dyDescent="0.2">
      <c r="B169" s="25">
        <f t="shared" si="26"/>
        <v>0</v>
      </c>
      <c r="C169" s="51"/>
      <c r="D169" s="33"/>
      <c r="E169" s="34"/>
      <c r="F169" s="57"/>
      <c r="G169" s="56"/>
      <c r="H169" s="35"/>
      <c r="I169" s="32" t="str">
        <f t="shared" si="27"/>
        <v/>
      </c>
      <c r="J169" s="36"/>
      <c r="K169" s="1"/>
      <c r="L169" s="4" t="str">
        <f t="shared" si="28"/>
        <v/>
      </c>
      <c r="M169" s="5">
        <f t="shared" si="29"/>
        <v>0</v>
      </c>
      <c r="N169" s="1"/>
      <c r="O169" s="4" t="str">
        <f t="shared" si="30"/>
        <v xml:space="preserve"> </v>
      </c>
      <c r="P169" s="26">
        <f t="shared" si="6"/>
        <v>1</v>
      </c>
      <c r="Q169" s="27">
        <f t="shared" si="7"/>
        <v>1</v>
      </c>
      <c r="R169" s="6" t="str">
        <f t="shared" si="31"/>
        <v/>
      </c>
      <c r="S169" s="3" t="str">
        <f t="shared" si="32"/>
        <v/>
      </c>
      <c r="T169" s="37"/>
    </row>
    <row r="170" spans="2:20" ht="19.95" customHeight="1" x14ac:dyDescent="0.2">
      <c r="B170" s="25">
        <f t="shared" si="26"/>
        <v>0</v>
      </c>
      <c r="C170" s="51"/>
      <c r="D170" s="33"/>
      <c r="E170" s="34"/>
      <c r="F170" s="57"/>
      <c r="G170" s="56"/>
      <c r="H170" s="35"/>
      <c r="I170" s="32" t="str">
        <f t="shared" si="27"/>
        <v/>
      </c>
      <c r="J170" s="36"/>
      <c r="K170" s="1"/>
      <c r="L170" s="4" t="str">
        <f t="shared" si="28"/>
        <v/>
      </c>
      <c r="M170" s="5">
        <f t="shared" si="29"/>
        <v>0</v>
      </c>
      <c r="N170" s="1"/>
      <c r="O170" s="4" t="str">
        <f t="shared" si="30"/>
        <v xml:space="preserve"> </v>
      </c>
      <c r="P170" s="26">
        <f t="shared" si="6"/>
        <v>1</v>
      </c>
      <c r="Q170" s="27">
        <f t="shared" si="7"/>
        <v>1</v>
      </c>
      <c r="R170" s="6" t="str">
        <f t="shared" si="31"/>
        <v/>
      </c>
      <c r="S170" s="3" t="str">
        <f t="shared" si="32"/>
        <v/>
      </c>
      <c r="T170" s="37"/>
    </row>
    <row r="171" spans="2:20" ht="19.95" customHeight="1" x14ac:dyDescent="0.2">
      <c r="B171" s="25">
        <f t="shared" si="26"/>
        <v>0</v>
      </c>
      <c r="C171" s="51"/>
      <c r="D171" s="33"/>
      <c r="E171" s="34"/>
      <c r="F171" s="57"/>
      <c r="G171" s="56"/>
      <c r="H171" s="35"/>
      <c r="I171" s="32" t="str">
        <f t="shared" si="27"/>
        <v/>
      </c>
      <c r="J171" s="36"/>
      <c r="K171" s="1"/>
      <c r="L171" s="4" t="str">
        <f t="shared" si="28"/>
        <v/>
      </c>
      <c r="M171" s="5">
        <f t="shared" si="29"/>
        <v>0</v>
      </c>
      <c r="N171" s="1"/>
      <c r="O171" s="4" t="str">
        <f t="shared" si="30"/>
        <v xml:space="preserve"> </v>
      </c>
      <c r="P171" s="26">
        <f t="shared" si="6"/>
        <v>1</v>
      </c>
      <c r="Q171" s="27">
        <f t="shared" si="7"/>
        <v>1</v>
      </c>
      <c r="R171" s="6" t="str">
        <f t="shared" si="31"/>
        <v/>
      </c>
      <c r="S171" s="3" t="str">
        <f t="shared" si="32"/>
        <v/>
      </c>
      <c r="T171" s="37"/>
    </row>
    <row r="172" spans="2:20" ht="19.95" customHeight="1" x14ac:dyDescent="0.2">
      <c r="B172" s="25">
        <f t="shared" si="26"/>
        <v>0</v>
      </c>
      <c r="C172" s="51"/>
      <c r="D172" s="33"/>
      <c r="E172" s="34"/>
      <c r="F172" s="57"/>
      <c r="G172" s="56"/>
      <c r="H172" s="35"/>
      <c r="I172" s="32" t="str">
        <f t="shared" si="27"/>
        <v/>
      </c>
      <c r="J172" s="36"/>
      <c r="K172" s="1"/>
      <c r="L172" s="4" t="str">
        <f t="shared" si="28"/>
        <v/>
      </c>
      <c r="M172" s="5">
        <f t="shared" si="29"/>
        <v>0</v>
      </c>
      <c r="N172" s="1"/>
      <c r="O172" s="4" t="str">
        <f t="shared" si="30"/>
        <v xml:space="preserve"> </v>
      </c>
      <c r="P172" s="26">
        <f t="shared" si="6"/>
        <v>1</v>
      </c>
      <c r="Q172" s="27">
        <f t="shared" si="7"/>
        <v>1</v>
      </c>
      <c r="R172" s="6" t="str">
        <f t="shared" si="31"/>
        <v/>
      </c>
      <c r="S172" s="3" t="str">
        <f t="shared" si="32"/>
        <v/>
      </c>
      <c r="T172" s="37"/>
    </row>
    <row r="173" spans="2:20" ht="19.95" customHeight="1" x14ac:dyDescent="0.2">
      <c r="B173" s="25">
        <f t="shared" si="26"/>
        <v>0</v>
      </c>
      <c r="C173" s="51"/>
      <c r="D173" s="33"/>
      <c r="E173" s="34"/>
      <c r="F173" s="57"/>
      <c r="G173" s="56"/>
      <c r="H173" s="35"/>
      <c r="I173" s="32" t="str">
        <f t="shared" si="27"/>
        <v/>
      </c>
      <c r="J173" s="36"/>
      <c r="K173" s="1"/>
      <c r="L173" s="4" t="str">
        <f t="shared" si="28"/>
        <v/>
      </c>
      <c r="M173" s="5">
        <f t="shared" si="29"/>
        <v>0</v>
      </c>
      <c r="N173" s="1"/>
      <c r="O173" s="4" t="str">
        <f t="shared" si="30"/>
        <v xml:space="preserve"> </v>
      </c>
      <c r="P173" s="26">
        <f t="shared" si="6"/>
        <v>1</v>
      </c>
      <c r="Q173" s="27">
        <f t="shared" si="7"/>
        <v>1</v>
      </c>
      <c r="R173" s="6" t="str">
        <f t="shared" si="31"/>
        <v/>
      </c>
      <c r="S173" s="3" t="str">
        <f t="shared" si="32"/>
        <v/>
      </c>
      <c r="T173" s="37"/>
    </row>
    <row r="174" spans="2:20" ht="19.95" customHeight="1" x14ac:dyDescent="0.2">
      <c r="B174" s="25">
        <f t="shared" si="26"/>
        <v>0</v>
      </c>
      <c r="C174" s="51"/>
      <c r="D174" s="33"/>
      <c r="E174" s="34"/>
      <c r="F174" s="57"/>
      <c r="G174" s="56"/>
      <c r="H174" s="35"/>
      <c r="I174" s="32" t="str">
        <f t="shared" si="27"/>
        <v/>
      </c>
      <c r="J174" s="36"/>
      <c r="K174" s="1"/>
      <c r="L174" s="4" t="str">
        <f t="shared" si="28"/>
        <v/>
      </c>
      <c r="M174" s="5">
        <f t="shared" si="29"/>
        <v>0</v>
      </c>
      <c r="N174" s="1"/>
      <c r="O174" s="4" t="str">
        <f t="shared" si="30"/>
        <v xml:space="preserve"> </v>
      </c>
      <c r="P174" s="26">
        <f t="shared" si="6"/>
        <v>1</v>
      </c>
      <c r="Q174" s="27">
        <f t="shared" si="7"/>
        <v>1</v>
      </c>
      <c r="R174" s="6" t="str">
        <f t="shared" si="31"/>
        <v/>
      </c>
      <c r="S174" s="3" t="str">
        <f t="shared" si="32"/>
        <v/>
      </c>
      <c r="T174" s="37"/>
    </row>
    <row r="175" spans="2:20" ht="19.95" customHeight="1" x14ac:dyDescent="0.2">
      <c r="B175" s="25">
        <f t="shared" si="26"/>
        <v>0</v>
      </c>
      <c r="C175" s="51"/>
      <c r="D175" s="33"/>
      <c r="E175" s="34"/>
      <c r="F175" s="57"/>
      <c r="G175" s="56"/>
      <c r="H175" s="35"/>
      <c r="I175" s="32" t="str">
        <f t="shared" si="27"/>
        <v/>
      </c>
      <c r="J175" s="36"/>
      <c r="K175" s="1"/>
      <c r="L175" s="4" t="str">
        <f t="shared" si="28"/>
        <v/>
      </c>
      <c r="M175" s="5">
        <f t="shared" si="29"/>
        <v>0</v>
      </c>
      <c r="N175" s="1"/>
      <c r="O175" s="4" t="str">
        <f t="shared" si="30"/>
        <v xml:space="preserve"> </v>
      </c>
      <c r="P175" s="26">
        <f t="shared" si="6"/>
        <v>1</v>
      </c>
      <c r="Q175" s="27">
        <f t="shared" si="7"/>
        <v>1</v>
      </c>
      <c r="R175" s="6" t="str">
        <f t="shared" si="31"/>
        <v/>
      </c>
      <c r="S175" s="3" t="str">
        <f t="shared" si="32"/>
        <v/>
      </c>
      <c r="T175" s="37"/>
    </row>
    <row r="176" spans="2:20" ht="19.95" customHeight="1" x14ac:dyDescent="0.2">
      <c r="B176" s="25">
        <f t="shared" si="26"/>
        <v>0</v>
      </c>
      <c r="C176" s="51"/>
      <c r="D176" s="33"/>
      <c r="E176" s="34"/>
      <c r="F176" s="57"/>
      <c r="G176" s="56"/>
      <c r="H176" s="35"/>
      <c r="I176" s="32" t="str">
        <f t="shared" si="27"/>
        <v/>
      </c>
      <c r="J176" s="36"/>
      <c r="K176" s="1"/>
      <c r="L176" s="4" t="str">
        <f t="shared" si="28"/>
        <v/>
      </c>
      <c r="M176" s="5">
        <f t="shared" si="29"/>
        <v>0</v>
      </c>
      <c r="N176" s="1"/>
      <c r="O176" s="4" t="str">
        <f t="shared" si="30"/>
        <v xml:space="preserve"> </v>
      </c>
      <c r="P176" s="26">
        <f t="shared" si="6"/>
        <v>1</v>
      </c>
      <c r="Q176" s="27">
        <f t="shared" si="7"/>
        <v>1</v>
      </c>
      <c r="R176" s="6" t="str">
        <f t="shared" si="31"/>
        <v/>
      </c>
      <c r="S176" s="3" t="str">
        <f t="shared" si="32"/>
        <v/>
      </c>
      <c r="T176" s="37"/>
    </row>
    <row r="177" spans="2:20" ht="19.95" customHeight="1" x14ac:dyDescent="0.2">
      <c r="B177" s="25">
        <f t="shared" si="26"/>
        <v>0</v>
      </c>
      <c r="C177" s="51"/>
      <c r="D177" s="33"/>
      <c r="E177" s="34"/>
      <c r="F177" s="57"/>
      <c r="G177" s="56"/>
      <c r="H177" s="35"/>
      <c r="I177" s="32" t="str">
        <f t="shared" si="27"/>
        <v/>
      </c>
      <c r="J177" s="36"/>
      <c r="K177" s="1"/>
      <c r="L177" s="4" t="str">
        <f t="shared" si="28"/>
        <v/>
      </c>
      <c r="M177" s="5">
        <f t="shared" si="29"/>
        <v>0</v>
      </c>
      <c r="N177" s="1"/>
      <c r="O177" s="4" t="str">
        <f t="shared" si="30"/>
        <v xml:space="preserve"> </v>
      </c>
      <c r="P177" s="26">
        <f t="shared" si="6"/>
        <v>1</v>
      </c>
      <c r="Q177" s="27">
        <f t="shared" si="7"/>
        <v>1</v>
      </c>
      <c r="R177" s="6" t="str">
        <f t="shared" si="31"/>
        <v/>
      </c>
      <c r="S177" s="3" t="str">
        <f t="shared" si="32"/>
        <v/>
      </c>
      <c r="T177" s="37"/>
    </row>
    <row r="178" spans="2:20" ht="19.95" customHeight="1" x14ac:dyDescent="0.2">
      <c r="B178" s="25">
        <f t="shared" si="26"/>
        <v>0</v>
      </c>
      <c r="C178" s="51"/>
      <c r="D178" s="33"/>
      <c r="E178" s="34"/>
      <c r="F178" s="57"/>
      <c r="G178" s="56"/>
      <c r="H178" s="35"/>
      <c r="I178" s="32" t="str">
        <f t="shared" si="27"/>
        <v/>
      </c>
      <c r="J178" s="36"/>
      <c r="K178" s="1"/>
      <c r="L178" s="4" t="str">
        <f t="shared" si="28"/>
        <v/>
      </c>
      <c r="M178" s="5">
        <f t="shared" si="29"/>
        <v>0</v>
      </c>
      <c r="N178" s="1"/>
      <c r="O178" s="4" t="str">
        <f t="shared" si="30"/>
        <v xml:space="preserve"> </v>
      </c>
      <c r="P178" s="26">
        <f t="shared" si="6"/>
        <v>1</v>
      </c>
      <c r="Q178" s="27">
        <f t="shared" si="7"/>
        <v>1</v>
      </c>
      <c r="R178" s="6" t="str">
        <f t="shared" si="31"/>
        <v/>
      </c>
      <c r="S178" s="3" t="str">
        <f t="shared" si="32"/>
        <v/>
      </c>
      <c r="T178" s="37"/>
    </row>
    <row r="179" spans="2:20" ht="19.95" customHeight="1" x14ac:dyDescent="0.2">
      <c r="B179" s="25">
        <f t="shared" si="26"/>
        <v>0</v>
      </c>
      <c r="C179" s="51"/>
      <c r="D179" s="33"/>
      <c r="E179" s="34"/>
      <c r="F179" s="57"/>
      <c r="G179" s="56"/>
      <c r="H179" s="35"/>
      <c r="I179" s="32" t="str">
        <f t="shared" si="27"/>
        <v/>
      </c>
      <c r="J179" s="36"/>
      <c r="K179" s="1"/>
      <c r="L179" s="4" t="str">
        <f t="shared" si="28"/>
        <v/>
      </c>
      <c r="M179" s="5">
        <f t="shared" si="29"/>
        <v>0</v>
      </c>
      <c r="N179" s="1"/>
      <c r="O179" s="4" t="str">
        <f t="shared" si="30"/>
        <v xml:space="preserve"> </v>
      </c>
      <c r="P179" s="26">
        <f t="shared" si="6"/>
        <v>1</v>
      </c>
      <c r="Q179" s="27">
        <f t="shared" si="7"/>
        <v>1</v>
      </c>
      <c r="R179" s="6" t="str">
        <f t="shared" si="31"/>
        <v/>
      </c>
      <c r="S179" s="3" t="str">
        <f t="shared" si="32"/>
        <v/>
      </c>
      <c r="T179" s="37"/>
    </row>
    <row r="180" spans="2:20" ht="19.95" customHeight="1" x14ac:dyDescent="0.2">
      <c r="B180" s="25">
        <f t="shared" si="26"/>
        <v>0</v>
      </c>
      <c r="C180" s="51"/>
      <c r="D180" s="33"/>
      <c r="E180" s="34"/>
      <c r="F180" s="57"/>
      <c r="G180" s="56"/>
      <c r="H180" s="35"/>
      <c r="I180" s="32" t="str">
        <f t="shared" si="27"/>
        <v/>
      </c>
      <c r="J180" s="36"/>
      <c r="K180" s="1"/>
      <c r="L180" s="4" t="str">
        <f t="shared" si="28"/>
        <v/>
      </c>
      <c r="M180" s="5">
        <f t="shared" si="29"/>
        <v>0</v>
      </c>
      <c r="N180" s="1"/>
      <c r="O180" s="4" t="str">
        <f t="shared" si="30"/>
        <v xml:space="preserve"> </v>
      </c>
      <c r="P180" s="26">
        <f t="shared" si="6"/>
        <v>1</v>
      </c>
      <c r="Q180" s="27">
        <f t="shared" si="7"/>
        <v>1</v>
      </c>
      <c r="R180" s="6" t="str">
        <f t="shared" si="31"/>
        <v/>
      </c>
      <c r="S180" s="3" t="str">
        <f t="shared" si="32"/>
        <v/>
      </c>
      <c r="T180" s="37"/>
    </row>
    <row r="181" spans="2:20" ht="19.95" customHeight="1" x14ac:dyDescent="0.2">
      <c r="B181" s="25">
        <f t="shared" si="26"/>
        <v>0</v>
      </c>
      <c r="C181" s="51"/>
      <c r="D181" s="33"/>
      <c r="E181" s="34"/>
      <c r="F181" s="57"/>
      <c r="G181" s="56"/>
      <c r="H181" s="35"/>
      <c r="I181" s="32" t="str">
        <f t="shared" si="27"/>
        <v/>
      </c>
      <c r="J181" s="36"/>
      <c r="K181" s="1"/>
      <c r="L181" s="4" t="str">
        <f t="shared" si="28"/>
        <v/>
      </c>
      <c r="M181" s="5">
        <f t="shared" si="29"/>
        <v>0</v>
      </c>
      <c r="N181" s="1"/>
      <c r="O181" s="4" t="str">
        <f t="shared" si="30"/>
        <v xml:space="preserve"> </v>
      </c>
      <c r="P181" s="26">
        <f t="shared" si="6"/>
        <v>1</v>
      </c>
      <c r="Q181" s="27">
        <f t="shared" si="7"/>
        <v>1</v>
      </c>
      <c r="R181" s="6" t="str">
        <f t="shared" si="31"/>
        <v/>
      </c>
      <c r="S181" s="3" t="str">
        <f t="shared" si="32"/>
        <v/>
      </c>
      <c r="T181" s="37"/>
    </row>
    <row r="182" spans="2:20" ht="19.95" customHeight="1" x14ac:dyDescent="0.2">
      <c r="B182" s="25">
        <f t="shared" si="26"/>
        <v>0</v>
      </c>
      <c r="C182" s="51"/>
      <c r="D182" s="33"/>
      <c r="E182" s="34"/>
      <c r="F182" s="57"/>
      <c r="G182" s="56"/>
      <c r="H182" s="35"/>
      <c r="I182" s="32" t="str">
        <f t="shared" si="27"/>
        <v/>
      </c>
      <c r="J182" s="36"/>
      <c r="K182" s="1"/>
      <c r="L182" s="4" t="str">
        <f t="shared" si="28"/>
        <v/>
      </c>
      <c r="M182" s="5">
        <f t="shared" si="29"/>
        <v>0</v>
      </c>
      <c r="N182" s="1"/>
      <c r="O182" s="4" t="str">
        <f t="shared" si="30"/>
        <v xml:space="preserve"> </v>
      </c>
      <c r="P182" s="26">
        <f t="shared" si="6"/>
        <v>1</v>
      </c>
      <c r="Q182" s="27">
        <f t="shared" si="7"/>
        <v>1</v>
      </c>
      <c r="R182" s="6" t="str">
        <f t="shared" si="31"/>
        <v/>
      </c>
      <c r="S182" s="3" t="str">
        <f t="shared" si="32"/>
        <v/>
      </c>
      <c r="T182" s="37"/>
    </row>
    <row r="183" spans="2:20" ht="19.95" customHeight="1" x14ac:dyDescent="0.2">
      <c r="B183" s="25">
        <f t="shared" si="26"/>
        <v>0</v>
      </c>
      <c r="C183" s="51"/>
      <c r="D183" s="33"/>
      <c r="E183" s="34"/>
      <c r="F183" s="57"/>
      <c r="G183" s="56"/>
      <c r="H183" s="35"/>
      <c r="I183" s="32" t="str">
        <f t="shared" si="27"/>
        <v/>
      </c>
      <c r="J183" s="36"/>
      <c r="K183" s="1"/>
      <c r="L183" s="4" t="str">
        <f t="shared" si="28"/>
        <v/>
      </c>
      <c r="M183" s="5">
        <f t="shared" si="29"/>
        <v>0</v>
      </c>
      <c r="N183" s="1"/>
      <c r="O183" s="4" t="str">
        <f t="shared" si="30"/>
        <v xml:space="preserve"> </v>
      </c>
      <c r="P183" s="26">
        <f t="shared" si="6"/>
        <v>1</v>
      </c>
      <c r="Q183" s="27">
        <f t="shared" si="7"/>
        <v>1</v>
      </c>
      <c r="R183" s="6" t="str">
        <f t="shared" si="31"/>
        <v/>
      </c>
      <c r="S183" s="3" t="str">
        <f t="shared" si="32"/>
        <v/>
      </c>
      <c r="T183" s="37"/>
    </row>
    <row r="184" spans="2:20" ht="19.95" customHeight="1" x14ac:dyDescent="0.2">
      <c r="B184" s="25">
        <f t="shared" si="26"/>
        <v>0</v>
      </c>
      <c r="C184" s="51"/>
      <c r="D184" s="33"/>
      <c r="E184" s="34"/>
      <c r="F184" s="57"/>
      <c r="G184" s="56"/>
      <c r="H184" s="35"/>
      <c r="I184" s="32" t="str">
        <f t="shared" si="27"/>
        <v/>
      </c>
      <c r="J184" s="36"/>
      <c r="K184" s="1"/>
      <c r="L184" s="4" t="str">
        <f t="shared" si="28"/>
        <v/>
      </c>
      <c r="M184" s="5">
        <f t="shared" si="29"/>
        <v>0</v>
      </c>
      <c r="N184" s="1"/>
      <c r="O184" s="4" t="str">
        <f t="shared" si="30"/>
        <v xml:space="preserve"> </v>
      </c>
      <c r="P184" s="26">
        <f t="shared" si="6"/>
        <v>1</v>
      </c>
      <c r="Q184" s="27">
        <f t="shared" si="7"/>
        <v>1</v>
      </c>
      <c r="R184" s="6" t="str">
        <f t="shared" si="31"/>
        <v/>
      </c>
      <c r="S184" s="3" t="str">
        <f t="shared" si="32"/>
        <v/>
      </c>
      <c r="T184" s="37"/>
    </row>
    <row r="185" spans="2:20" ht="19.95" customHeight="1" x14ac:dyDescent="0.2">
      <c r="B185" s="25">
        <f t="shared" si="26"/>
        <v>0</v>
      </c>
      <c r="C185" s="51"/>
      <c r="D185" s="33"/>
      <c r="E185" s="34"/>
      <c r="F185" s="57"/>
      <c r="G185" s="56"/>
      <c r="H185" s="35"/>
      <c r="I185" s="32" t="str">
        <f t="shared" si="27"/>
        <v/>
      </c>
      <c r="J185" s="36"/>
      <c r="K185" s="1"/>
      <c r="L185" s="4" t="str">
        <f t="shared" si="28"/>
        <v/>
      </c>
      <c r="M185" s="5">
        <f t="shared" si="29"/>
        <v>0</v>
      </c>
      <c r="N185" s="1"/>
      <c r="O185" s="4" t="str">
        <f t="shared" si="30"/>
        <v xml:space="preserve"> </v>
      </c>
      <c r="P185" s="26">
        <f t="shared" si="6"/>
        <v>1</v>
      </c>
      <c r="Q185" s="27">
        <f t="shared" si="7"/>
        <v>1</v>
      </c>
      <c r="R185" s="6" t="str">
        <f t="shared" si="31"/>
        <v/>
      </c>
      <c r="S185" s="3" t="str">
        <f t="shared" si="32"/>
        <v/>
      </c>
      <c r="T185" s="37"/>
    </row>
    <row r="186" spans="2:20" ht="19.95" customHeight="1" x14ac:dyDescent="0.2">
      <c r="B186" s="25">
        <f t="shared" si="26"/>
        <v>0</v>
      </c>
      <c r="C186" s="51"/>
      <c r="D186" s="33"/>
      <c r="E186" s="34"/>
      <c r="F186" s="57"/>
      <c r="G186" s="56"/>
      <c r="H186" s="35"/>
      <c r="I186" s="32" t="str">
        <f t="shared" si="27"/>
        <v/>
      </c>
      <c r="J186" s="36"/>
      <c r="K186" s="1"/>
      <c r="L186" s="4" t="str">
        <f t="shared" si="28"/>
        <v/>
      </c>
      <c r="M186" s="5">
        <f t="shared" si="29"/>
        <v>0</v>
      </c>
      <c r="N186" s="1"/>
      <c r="O186" s="4" t="str">
        <f t="shared" si="30"/>
        <v xml:space="preserve"> </v>
      </c>
      <c r="P186" s="26">
        <f t="shared" si="6"/>
        <v>1</v>
      </c>
      <c r="Q186" s="27">
        <f t="shared" si="7"/>
        <v>1</v>
      </c>
      <c r="R186" s="6" t="str">
        <f t="shared" si="31"/>
        <v/>
      </c>
      <c r="S186" s="3" t="str">
        <f t="shared" si="32"/>
        <v/>
      </c>
      <c r="T186" s="37"/>
    </row>
    <row r="187" spans="2:20" ht="19.95" customHeight="1" x14ac:dyDescent="0.2">
      <c r="B187" s="25">
        <f t="shared" si="26"/>
        <v>0</v>
      </c>
      <c r="C187" s="51"/>
      <c r="D187" s="33"/>
      <c r="E187" s="34"/>
      <c r="F187" s="57"/>
      <c r="G187" s="56"/>
      <c r="H187" s="35"/>
      <c r="I187" s="32" t="str">
        <f t="shared" si="27"/>
        <v/>
      </c>
      <c r="J187" s="36"/>
      <c r="K187" s="1"/>
      <c r="L187" s="4" t="str">
        <f t="shared" si="28"/>
        <v/>
      </c>
      <c r="M187" s="5">
        <f t="shared" si="29"/>
        <v>0</v>
      </c>
      <c r="N187" s="1"/>
      <c r="O187" s="4" t="str">
        <f t="shared" si="30"/>
        <v xml:space="preserve"> </v>
      </c>
      <c r="P187" s="26">
        <f t="shared" si="6"/>
        <v>1</v>
      </c>
      <c r="Q187" s="27">
        <f t="shared" si="7"/>
        <v>1</v>
      </c>
      <c r="R187" s="6" t="str">
        <f t="shared" si="31"/>
        <v/>
      </c>
      <c r="S187" s="3" t="str">
        <f t="shared" si="32"/>
        <v/>
      </c>
      <c r="T187" s="37"/>
    </row>
    <row r="188" spans="2:20" ht="19.95" customHeight="1" x14ac:dyDescent="0.2">
      <c r="B188" s="25">
        <f t="shared" si="26"/>
        <v>0</v>
      </c>
      <c r="C188" s="51"/>
      <c r="D188" s="33"/>
      <c r="E188" s="34"/>
      <c r="F188" s="57"/>
      <c r="G188" s="56"/>
      <c r="H188" s="35"/>
      <c r="I188" s="32" t="str">
        <f t="shared" si="27"/>
        <v/>
      </c>
      <c r="J188" s="36"/>
      <c r="K188" s="1"/>
      <c r="L188" s="4" t="str">
        <f t="shared" si="28"/>
        <v/>
      </c>
      <c r="M188" s="5">
        <f t="shared" si="29"/>
        <v>0</v>
      </c>
      <c r="N188" s="1"/>
      <c r="O188" s="4" t="str">
        <f t="shared" si="30"/>
        <v xml:space="preserve"> </v>
      </c>
      <c r="P188" s="26">
        <f t="shared" si="6"/>
        <v>1</v>
      </c>
      <c r="Q188" s="27">
        <f t="shared" si="7"/>
        <v>1</v>
      </c>
      <c r="R188" s="6" t="str">
        <f t="shared" si="31"/>
        <v/>
      </c>
      <c r="S188" s="3" t="str">
        <f t="shared" si="32"/>
        <v/>
      </c>
      <c r="T188" s="37"/>
    </row>
    <row r="189" spans="2:20" ht="19.95" customHeight="1" x14ac:dyDescent="0.2">
      <c r="B189" s="25">
        <f t="shared" si="26"/>
        <v>0</v>
      </c>
      <c r="C189" s="51"/>
      <c r="D189" s="33"/>
      <c r="E189" s="34"/>
      <c r="F189" s="57"/>
      <c r="G189" s="56"/>
      <c r="H189" s="35"/>
      <c r="I189" s="32" t="str">
        <f t="shared" si="27"/>
        <v/>
      </c>
      <c r="J189" s="36"/>
      <c r="K189" s="1"/>
      <c r="L189" s="4" t="str">
        <f t="shared" si="28"/>
        <v/>
      </c>
      <c r="M189" s="5">
        <f t="shared" si="29"/>
        <v>0</v>
      </c>
      <c r="N189" s="1"/>
      <c r="O189" s="4" t="str">
        <f t="shared" si="30"/>
        <v xml:space="preserve"> </v>
      </c>
      <c r="P189" s="26">
        <f t="shared" si="6"/>
        <v>1</v>
      </c>
      <c r="Q189" s="27">
        <f t="shared" si="7"/>
        <v>1</v>
      </c>
      <c r="R189" s="6" t="str">
        <f t="shared" si="31"/>
        <v/>
      </c>
      <c r="S189" s="3" t="str">
        <f t="shared" si="32"/>
        <v/>
      </c>
      <c r="T189" s="37"/>
    </row>
    <row r="190" spans="2:20" ht="19.95" customHeight="1" x14ac:dyDescent="0.2">
      <c r="B190" s="25">
        <f t="shared" si="26"/>
        <v>0</v>
      </c>
      <c r="C190" s="51"/>
      <c r="D190" s="33"/>
      <c r="E190" s="34"/>
      <c r="F190" s="57"/>
      <c r="G190" s="56"/>
      <c r="H190" s="35"/>
      <c r="I190" s="32" t="str">
        <f t="shared" si="27"/>
        <v/>
      </c>
      <c r="J190" s="36"/>
      <c r="K190" s="1"/>
      <c r="L190" s="4" t="str">
        <f t="shared" si="28"/>
        <v/>
      </c>
      <c r="M190" s="5">
        <f t="shared" si="29"/>
        <v>0</v>
      </c>
      <c r="N190" s="1"/>
      <c r="O190" s="4" t="str">
        <f t="shared" si="30"/>
        <v xml:space="preserve"> </v>
      </c>
      <c r="P190" s="26">
        <f t="shared" si="6"/>
        <v>1</v>
      </c>
      <c r="Q190" s="27">
        <f t="shared" si="7"/>
        <v>1</v>
      </c>
      <c r="R190" s="6" t="str">
        <f t="shared" si="31"/>
        <v/>
      </c>
      <c r="S190" s="3" t="str">
        <f t="shared" si="32"/>
        <v/>
      </c>
      <c r="T190" s="37"/>
    </row>
    <row r="191" spans="2:20" ht="19.95" customHeight="1" x14ac:dyDescent="0.2">
      <c r="B191" s="25">
        <f t="shared" si="26"/>
        <v>0</v>
      </c>
      <c r="C191" s="51"/>
      <c r="D191" s="33"/>
      <c r="E191" s="34"/>
      <c r="F191" s="57"/>
      <c r="G191" s="56"/>
      <c r="H191" s="35"/>
      <c r="I191" s="32" t="str">
        <f t="shared" si="27"/>
        <v/>
      </c>
      <c r="J191" s="36"/>
      <c r="K191" s="1"/>
      <c r="L191" s="4" t="str">
        <f t="shared" si="28"/>
        <v/>
      </c>
      <c r="M191" s="5">
        <f t="shared" si="29"/>
        <v>0</v>
      </c>
      <c r="N191" s="1"/>
      <c r="O191" s="4" t="str">
        <f t="shared" si="30"/>
        <v xml:space="preserve"> </v>
      </c>
      <c r="P191" s="26">
        <f t="shared" si="6"/>
        <v>1</v>
      </c>
      <c r="Q191" s="27">
        <f t="shared" si="7"/>
        <v>1</v>
      </c>
      <c r="R191" s="6" t="str">
        <f t="shared" si="31"/>
        <v/>
      </c>
      <c r="S191" s="3" t="str">
        <f t="shared" si="32"/>
        <v/>
      </c>
      <c r="T191" s="37"/>
    </row>
    <row r="192" spans="2:20" ht="19.95" customHeight="1" x14ac:dyDescent="0.2">
      <c r="B192" s="25">
        <f t="shared" si="26"/>
        <v>0</v>
      </c>
      <c r="C192" s="51"/>
      <c r="D192" s="33"/>
      <c r="E192" s="34"/>
      <c r="F192" s="57"/>
      <c r="G192" s="56"/>
      <c r="H192" s="35"/>
      <c r="I192" s="32" t="str">
        <f t="shared" si="27"/>
        <v/>
      </c>
      <c r="J192" s="36"/>
      <c r="K192" s="1"/>
      <c r="L192" s="4" t="str">
        <f t="shared" si="28"/>
        <v/>
      </c>
      <c r="M192" s="5">
        <f t="shared" si="29"/>
        <v>0</v>
      </c>
      <c r="N192" s="1"/>
      <c r="O192" s="4" t="str">
        <f t="shared" si="30"/>
        <v xml:space="preserve"> </v>
      </c>
      <c r="P192" s="26">
        <f t="shared" si="6"/>
        <v>1</v>
      </c>
      <c r="Q192" s="27">
        <f t="shared" si="7"/>
        <v>1</v>
      </c>
      <c r="R192" s="6" t="str">
        <f t="shared" si="31"/>
        <v/>
      </c>
      <c r="S192" s="3" t="str">
        <f t="shared" si="32"/>
        <v/>
      </c>
      <c r="T192" s="37"/>
    </row>
    <row r="193" spans="2:20" ht="19.95" customHeight="1" x14ac:dyDescent="0.2">
      <c r="B193" s="25">
        <f t="shared" si="26"/>
        <v>0</v>
      </c>
      <c r="C193" s="51"/>
      <c r="D193" s="33"/>
      <c r="E193" s="34"/>
      <c r="F193" s="57"/>
      <c r="G193" s="56"/>
      <c r="H193" s="35"/>
      <c r="I193" s="32" t="str">
        <f t="shared" si="27"/>
        <v/>
      </c>
      <c r="J193" s="36"/>
      <c r="K193" s="1"/>
      <c r="L193" s="4" t="str">
        <f t="shared" si="28"/>
        <v/>
      </c>
      <c r="M193" s="5">
        <f t="shared" si="29"/>
        <v>0</v>
      </c>
      <c r="N193" s="1"/>
      <c r="O193" s="4" t="str">
        <f t="shared" si="30"/>
        <v xml:space="preserve"> </v>
      </c>
      <c r="P193" s="26">
        <f t="shared" si="6"/>
        <v>1</v>
      </c>
      <c r="Q193" s="27">
        <f t="shared" si="7"/>
        <v>1</v>
      </c>
      <c r="R193" s="6" t="str">
        <f t="shared" si="31"/>
        <v/>
      </c>
      <c r="S193" s="3" t="str">
        <f t="shared" si="32"/>
        <v/>
      </c>
      <c r="T193" s="37"/>
    </row>
    <row r="194" spans="2:20" ht="19.95" customHeight="1" x14ac:dyDescent="0.2">
      <c r="B194" s="25">
        <f t="shared" si="26"/>
        <v>0</v>
      </c>
      <c r="C194" s="51"/>
      <c r="D194" s="33"/>
      <c r="E194" s="34"/>
      <c r="F194" s="57"/>
      <c r="G194" s="56"/>
      <c r="H194" s="35"/>
      <c r="I194" s="32" t="str">
        <f t="shared" si="27"/>
        <v/>
      </c>
      <c r="J194" s="36"/>
      <c r="K194" s="1"/>
      <c r="L194" s="4" t="str">
        <f t="shared" si="28"/>
        <v/>
      </c>
      <c r="M194" s="5">
        <f t="shared" si="29"/>
        <v>0</v>
      </c>
      <c r="N194" s="1"/>
      <c r="O194" s="4" t="str">
        <f t="shared" si="30"/>
        <v xml:space="preserve"> </v>
      </c>
      <c r="P194" s="26">
        <f t="shared" si="6"/>
        <v>1</v>
      </c>
      <c r="Q194" s="27">
        <f t="shared" si="7"/>
        <v>1</v>
      </c>
      <c r="R194" s="6" t="str">
        <f t="shared" si="31"/>
        <v/>
      </c>
      <c r="S194" s="3" t="str">
        <f t="shared" si="32"/>
        <v/>
      </c>
      <c r="T194" s="37"/>
    </row>
    <row r="195" spans="2:20" ht="19.95" customHeight="1" x14ac:dyDescent="0.2">
      <c r="B195" s="25">
        <f t="shared" si="26"/>
        <v>0</v>
      </c>
      <c r="C195" s="51"/>
      <c r="D195" s="33"/>
      <c r="E195" s="34"/>
      <c r="F195" s="57"/>
      <c r="G195" s="56"/>
      <c r="H195" s="35"/>
      <c r="I195" s="32" t="str">
        <f t="shared" si="27"/>
        <v/>
      </c>
      <c r="J195" s="36"/>
      <c r="K195" s="1"/>
      <c r="L195" s="4" t="str">
        <f t="shared" si="28"/>
        <v/>
      </c>
      <c r="M195" s="5">
        <f t="shared" si="29"/>
        <v>0</v>
      </c>
      <c r="N195" s="1"/>
      <c r="O195" s="4" t="str">
        <f t="shared" si="30"/>
        <v xml:space="preserve"> </v>
      </c>
      <c r="P195" s="26">
        <f t="shared" si="6"/>
        <v>1</v>
      </c>
      <c r="Q195" s="27">
        <f t="shared" si="7"/>
        <v>1</v>
      </c>
      <c r="R195" s="6" t="str">
        <f t="shared" si="31"/>
        <v/>
      </c>
      <c r="S195" s="3" t="str">
        <f t="shared" si="32"/>
        <v/>
      </c>
      <c r="T195" s="37"/>
    </row>
    <row r="196" spans="2:20" ht="19.95" customHeight="1" x14ac:dyDescent="0.2">
      <c r="B196" s="25">
        <f t="shared" si="26"/>
        <v>0</v>
      </c>
      <c r="C196" s="51"/>
      <c r="D196" s="33"/>
      <c r="E196" s="34"/>
      <c r="F196" s="57"/>
      <c r="G196" s="56"/>
      <c r="H196" s="35"/>
      <c r="I196" s="32" t="str">
        <f t="shared" si="27"/>
        <v/>
      </c>
      <c r="J196" s="36"/>
      <c r="K196" s="1"/>
      <c r="L196" s="4" t="str">
        <f t="shared" si="28"/>
        <v/>
      </c>
      <c r="M196" s="5">
        <f t="shared" si="29"/>
        <v>0</v>
      </c>
      <c r="N196" s="1"/>
      <c r="O196" s="4" t="str">
        <f t="shared" si="30"/>
        <v xml:space="preserve"> </v>
      </c>
      <c r="P196" s="26">
        <f t="shared" si="6"/>
        <v>1</v>
      </c>
      <c r="Q196" s="27">
        <f t="shared" si="7"/>
        <v>1</v>
      </c>
      <c r="R196" s="6" t="str">
        <f t="shared" si="31"/>
        <v/>
      </c>
      <c r="S196" s="3" t="str">
        <f t="shared" si="32"/>
        <v/>
      </c>
      <c r="T196" s="37"/>
    </row>
    <row r="197" spans="2:20" ht="19.95" customHeight="1" x14ac:dyDescent="0.2">
      <c r="B197" s="25">
        <f t="shared" si="26"/>
        <v>0</v>
      </c>
      <c r="C197" s="51"/>
      <c r="D197" s="33"/>
      <c r="E197" s="34"/>
      <c r="F197" s="57"/>
      <c r="G197" s="56"/>
      <c r="H197" s="35"/>
      <c r="I197" s="32" t="str">
        <f t="shared" si="27"/>
        <v/>
      </c>
      <c r="J197" s="36"/>
      <c r="K197" s="1"/>
      <c r="L197" s="4" t="str">
        <f t="shared" si="28"/>
        <v/>
      </c>
      <c r="M197" s="5">
        <f t="shared" si="29"/>
        <v>0</v>
      </c>
      <c r="N197" s="1"/>
      <c r="O197" s="4" t="str">
        <f t="shared" si="30"/>
        <v xml:space="preserve"> </v>
      </c>
      <c r="P197" s="26">
        <f t="shared" si="6"/>
        <v>1</v>
      </c>
      <c r="Q197" s="27">
        <f t="shared" si="7"/>
        <v>1</v>
      </c>
      <c r="R197" s="6" t="str">
        <f t="shared" si="31"/>
        <v/>
      </c>
      <c r="S197" s="3" t="str">
        <f t="shared" si="32"/>
        <v/>
      </c>
      <c r="T197" s="37"/>
    </row>
    <row r="198" spans="2:20" ht="19.95" customHeight="1" x14ac:dyDescent="0.2">
      <c r="B198" s="25">
        <f t="shared" si="26"/>
        <v>0</v>
      </c>
      <c r="C198" s="51"/>
      <c r="D198" s="33"/>
      <c r="E198" s="34"/>
      <c r="F198" s="57"/>
      <c r="G198" s="56"/>
      <c r="H198" s="35"/>
      <c r="I198" s="32" t="str">
        <f t="shared" si="27"/>
        <v/>
      </c>
      <c r="J198" s="36"/>
      <c r="K198" s="1"/>
      <c r="L198" s="4" t="str">
        <f t="shared" si="28"/>
        <v/>
      </c>
      <c r="M198" s="5">
        <f t="shared" si="29"/>
        <v>0</v>
      </c>
      <c r="N198" s="1"/>
      <c r="O198" s="4" t="str">
        <f t="shared" si="30"/>
        <v xml:space="preserve"> </v>
      </c>
      <c r="P198" s="26">
        <f t="shared" si="6"/>
        <v>1</v>
      </c>
      <c r="Q198" s="27">
        <f t="shared" si="7"/>
        <v>1</v>
      </c>
      <c r="R198" s="6" t="str">
        <f t="shared" si="31"/>
        <v/>
      </c>
      <c r="S198" s="3" t="str">
        <f t="shared" si="32"/>
        <v/>
      </c>
      <c r="T198" s="37"/>
    </row>
    <row r="199" spans="2:20" ht="19.95" customHeight="1" x14ac:dyDescent="0.2">
      <c r="B199" s="25">
        <f t="shared" si="26"/>
        <v>0</v>
      </c>
      <c r="C199" s="51"/>
      <c r="D199" s="33"/>
      <c r="E199" s="34"/>
      <c r="F199" s="57"/>
      <c r="G199" s="56"/>
      <c r="H199" s="35"/>
      <c r="I199" s="32" t="str">
        <f t="shared" si="27"/>
        <v/>
      </c>
      <c r="J199" s="36"/>
      <c r="K199" s="1"/>
      <c r="L199" s="4" t="str">
        <f t="shared" si="28"/>
        <v/>
      </c>
      <c r="M199" s="5">
        <f t="shared" si="29"/>
        <v>0</v>
      </c>
      <c r="N199" s="1"/>
      <c r="O199" s="4" t="str">
        <f t="shared" si="30"/>
        <v xml:space="preserve"> </v>
      </c>
      <c r="P199" s="26">
        <f t="shared" si="6"/>
        <v>1</v>
      </c>
      <c r="Q199" s="27">
        <f t="shared" si="7"/>
        <v>1</v>
      </c>
      <c r="R199" s="6" t="str">
        <f t="shared" si="31"/>
        <v/>
      </c>
      <c r="S199" s="3" t="str">
        <f t="shared" si="32"/>
        <v/>
      </c>
      <c r="T199" s="37"/>
    </row>
    <row r="200" spans="2:20" ht="19.95" customHeight="1" x14ac:dyDescent="0.2">
      <c r="B200" s="25">
        <f t="shared" si="26"/>
        <v>0</v>
      </c>
      <c r="C200" s="51"/>
      <c r="D200" s="33"/>
      <c r="E200" s="34"/>
      <c r="F200" s="57"/>
      <c r="G200" s="56"/>
      <c r="H200" s="35"/>
      <c r="I200" s="32" t="str">
        <f t="shared" si="27"/>
        <v/>
      </c>
      <c r="J200" s="36"/>
      <c r="K200" s="1"/>
      <c r="L200" s="4" t="str">
        <f t="shared" si="28"/>
        <v/>
      </c>
      <c r="M200" s="5">
        <f t="shared" si="29"/>
        <v>0</v>
      </c>
      <c r="N200" s="1"/>
      <c r="O200" s="4" t="str">
        <f t="shared" si="30"/>
        <v xml:space="preserve"> </v>
      </c>
      <c r="P200" s="26">
        <f t="shared" si="6"/>
        <v>1</v>
      </c>
      <c r="Q200" s="27">
        <f t="shared" si="7"/>
        <v>1</v>
      </c>
      <c r="R200" s="6" t="str">
        <f t="shared" si="31"/>
        <v/>
      </c>
      <c r="S200" s="3" t="str">
        <f t="shared" si="32"/>
        <v/>
      </c>
      <c r="T200" s="37"/>
    </row>
    <row r="201" spans="2:20" ht="19.95" customHeight="1" x14ac:dyDescent="0.2">
      <c r="B201" s="25">
        <f t="shared" si="26"/>
        <v>0</v>
      </c>
      <c r="C201" s="51"/>
      <c r="D201" s="33"/>
      <c r="E201" s="34"/>
      <c r="F201" s="57"/>
      <c r="G201" s="56"/>
      <c r="H201" s="35"/>
      <c r="I201" s="32" t="str">
        <f t="shared" si="27"/>
        <v/>
      </c>
      <c r="J201" s="36"/>
      <c r="K201" s="1"/>
      <c r="L201" s="4" t="str">
        <f t="shared" si="28"/>
        <v/>
      </c>
      <c r="M201" s="5">
        <f t="shared" si="29"/>
        <v>0</v>
      </c>
      <c r="N201" s="1"/>
      <c r="O201" s="4" t="str">
        <f t="shared" si="30"/>
        <v xml:space="preserve"> </v>
      </c>
      <c r="P201" s="26">
        <f t="shared" si="6"/>
        <v>1</v>
      </c>
      <c r="Q201" s="27">
        <f t="shared" si="7"/>
        <v>1</v>
      </c>
      <c r="R201" s="6" t="str">
        <f t="shared" si="31"/>
        <v/>
      </c>
      <c r="S201" s="3" t="str">
        <f t="shared" si="32"/>
        <v/>
      </c>
      <c r="T201" s="37"/>
    </row>
    <row r="202" spans="2:20" ht="19.95" customHeight="1" x14ac:dyDescent="0.2">
      <c r="B202" s="25">
        <f t="shared" si="26"/>
        <v>0</v>
      </c>
      <c r="C202" s="51"/>
      <c r="D202" s="33"/>
      <c r="E202" s="34"/>
      <c r="F202" s="57"/>
      <c r="G202" s="56"/>
      <c r="H202" s="35"/>
      <c r="I202" s="32" t="str">
        <f t="shared" si="27"/>
        <v/>
      </c>
      <c r="J202" s="36"/>
      <c r="K202" s="1"/>
      <c r="L202" s="4" t="str">
        <f t="shared" si="28"/>
        <v/>
      </c>
      <c r="M202" s="5">
        <f t="shared" si="29"/>
        <v>0</v>
      </c>
      <c r="N202" s="1"/>
      <c r="O202" s="4" t="str">
        <f t="shared" si="30"/>
        <v xml:space="preserve"> </v>
      </c>
      <c r="P202" s="26">
        <f t="shared" si="6"/>
        <v>1</v>
      </c>
      <c r="Q202" s="27">
        <f t="shared" si="7"/>
        <v>1</v>
      </c>
      <c r="R202" s="6" t="str">
        <f t="shared" si="31"/>
        <v/>
      </c>
      <c r="S202" s="3" t="str">
        <f t="shared" si="32"/>
        <v/>
      </c>
      <c r="T202" s="37"/>
    </row>
    <row r="203" spans="2:20" ht="19.95" customHeight="1" x14ac:dyDescent="0.2">
      <c r="B203" s="25">
        <f t="shared" si="26"/>
        <v>0</v>
      </c>
      <c r="C203" s="51"/>
      <c r="D203" s="33"/>
      <c r="E203" s="34"/>
      <c r="F203" s="57"/>
      <c r="G203" s="56"/>
      <c r="H203" s="35"/>
      <c r="I203" s="32" t="str">
        <f t="shared" si="27"/>
        <v/>
      </c>
      <c r="J203" s="36"/>
      <c r="K203" s="1"/>
      <c r="L203" s="4" t="str">
        <f t="shared" si="28"/>
        <v/>
      </c>
      <c r="M203" s="5">
        <f t="shared" si="29"/>
        <v>0</v>
      </c>
      <c r="N203" s="1"/>
      <c r="O203" s="4" t="str">
        <f t="shared" si="30"/>
        <v xml:space="preserve"> </v>
      </c>
      <c r="P203" s="26">
        <f t="shared" si="6"/>
        <v>1</v>
      </c>
      <c r="Q203" s="27">
        <f t="shared" si="7"/>
        <v>1</v>
      </c>
      <c r="R203" s="6" t="str">
        <f t="shared" si="31"/>
        <v/>
      </c>
      <c r="S203" s="3" t="str">
        <f t="shared" si="32"/>
        <v/>
      </c>
      <c r="T203" s="37"/>
    </row>
    <row r="204" spans="2:20" ht="19.95" customHeight="1" x14ac:dyDescent="0.2">
      <c r="B204" s="25">
        <f t="shared" si="26"/>
        <v>0</v>
      </c>
      <c r="C204" s="51"/>
      <c r="D204" s="33"/>
      <c r="E204" s="34"/>
      <c r="F204" s="57"/>
      <c r="G204" s="56"/>
      <c r="H204" s="35"/>
      <c r="I204" s="32" t="str">
        <f t="shared" si="27"/>
        <v/>
      </c>
      <c r="J204" s="36"/>
      <c r="K204" s="1"/>
      <c r="L204" s="4" t="str">
        <f t="shared" si="28"/>
        <v/>
      </c>
      <c r="M204" s="5">
        <f t="shared" si="29"/>
        <v>0</v>
      </c>
      <c r="N204" s="1"/>
      <c r="O204" s="4" t="str">
        <f t="shared" si="30"/>
        <v xml:space="preserve"> </v>
      </c>
      <c r="P204" s="26">
        <f t="shared" si="6"/>
        <v>1</v>
      </c>
      <c r="Q204" s="27">
        <f t="shared" si="7"/>
        <v>1</v>
      </c>
      <c r="R204" s="6" t="str">
        <f t="shared" si="31"/>
        <v/>
      </c>
      <c r="S204" s="3" t="str">
        <f t="shared" si="32"/>
        <v/>
      </c>
      <c r="T204" s="37"/>
    </row>
    <row r="205" spans="2:20" ht="19.95" customHeight="1" x14ac:dyDescent="0.2">
      <c r="B205" s="25">
        <f t="shared" si="26"/>
        <v>0</v>
      </c>
      <c r="C205" s="51"/>
      <c r="D205" s="33"/>
      <c r="E205" s="34"/>
      <c r="F205" s="57"/>
      <c r="G205" s="56"/>
      <c r="H205" s="35"/>
      <c r="I205" s="32" t="str">
        <f t="shared" si="27"/>
        <v/>
      </c>
      <c r="J205" s="36"/>
      <c r="K205" s="1"/>
      <c r="L205" s="4" t="str">
        <f t="shared" si="28"/>
        <v/>
      </c>
      <c r="M205" s="5">
        <f t="shared" si="29"/>
        <v>0</v>
      </c>
      <c r="N205" s="1"/>
      <c r="O205" s="4" t="str">
        <f t="shared" si="30"/>
        <v xml:space="preserve"> </v>
      </c>
      <c r="P205" s="26">
        <f t="shared" si="6"/>
        <v>1</v>
      </c>
      <c r="Q205" s="27">
        <f t="shared" si="7"/>
        <v>1</v>
      </c>
      <c r="R205" s="6" t="str">
        <f t="shared" si="31"/>
        <v/>
      </c>
      <c r="S205" s="3" t="str">
        <f t="shared" si="32"/>
        <v/>
      </c>
      <c r="T205" s="37"/>
    </row>
    <row r="206" spans="2:20" ht="19.95" customHeight="1" x14ac:dyDescent="0.2">
      <c r="B206" s="25">
        <f t="shared" ref="B206:B211" si="33">IF(C206=0,0,1)</f>
        <v>0</v>
      </c>
      <c r="C206" s="51"/>
      <c r="D206" s="33"/>
      <c r="E206" s="34"/>
      <c r="F206" s="57"/>
      <c r="G206" s="56"/>
      <c r="H206" s="35"/>
      <c r="I206" s="32" t="str">
        <f t="shared" ref="I206:I211" si="34">IF(H206="","",VLOOKUP(H206,$H$2:$I$8,2,0))</f>
        <v/>
      </c>
      <c r="J206" s="36"/>
      <c r="K206" s="1"/>
      <c r="L206" s="4" t="str">
        <f t="shared" ref="L206:L211" si="35">IF(OR(J206=0,K206=0),"",IF(SUM(J206:K206)=0,"No One",IF(AND(J206=K206,K206=J206),"FLAT",IF(AND(J206&lt;0,K206&gt;0),1,IF(AND(J206=0,K206&gt;0),1,IF(AND(J206&gt;=0,K206&lt;=0),-1,(K206-J206)/J206))))))</f>
        <v/>
      </c>
      <c r="M206" s="5">
        <f t="shared" ref="M206:M211" si="36">K206</f>
        <v>0</v>
      </c>
      <c r="N206" s="1"/>
      <c r="O206" s="4" t="str">
        <f t="shared" ref="O206:O211" si="37">IF(OR(M206=0,N206=0)," ",(N206-M206)/N206)</f>
        <v xml:space="preserve"> </v>
      </c>
      <c r="P206" s="26">
        <f t="shared" si="6"/>
        <v>1</v>
      </c>
      <c r="Q206" s="27">
        <f t="shared" si="7"/>
        <v>1</v>
      </c>
      <c r="R206" s="6" t="str">
        <f t="shared" ref="R206:R211" si="38">IF(M206=0,"",TRUNC(M206*Q206*P206,2))</f>
        <v/>
      </c>
      <c r="S206" s="3" t="str">
        <f t="shared" ref="S206:S211" si="39">IF(N206=0,"",TRUNC(N206*$Q206*$P206,2))</f>
        <v/>
      </c>
      <c r="T206" s="37"/>
    </row>
    <row r="207" spans="2:20" ht="19.95" customHeight="1" x14ac:dyDescent="0.2">
      <c r="B207" s="25">
        <f t="shared" si="33"/>
        <v>0</v>
      </c>
      <c r="C207" s="51"/>
      <c r="D207" s="33"/>
      <c r="E207" s="34"/>
      <c r="F207" s="57"/>
      <c r="G207" s="56"/>
      <c r="H207" s="35"/>
      <c r="I207" s="32" t="str">
        <f t="shared" si="34"/>
        <v/>
      </c>
      <c r="J207" s="36"/>
      <c r="K207" s="1"/>
      <c r="L207" s="4" t="str">
        <f t="shared" si="35"/>
        <v/>
      </c>
      <c r="M207" s="5">
        <f t="shared" si="36"/>
        <v>0</v>
      </c>
      <c r="N207" s="1"/>
      <c r="O207" s="4" t="str">
        <f t="shared" si="37"/>
        <v xml:space="preserve"> </v>
      </c>
      <c r="P207" s="26">
        <f t="shared" si="6"/>
        <v>1</v>
      </c>
      <c r="Q207" s="27">
        <f t="shared" si="7"/>
        <v>1</v>
      </c>
      <c r="R207" s="6" t="str">
        <f t="shared" si="38"/>
        <v/>
      </c>
      <c r="S207" s="3" t="str">
        <f t="shared" si="39"/>
        <v/>
      </c>
      <c r="T207" s="37"/>
    </row>
    <row r="208" spans="2:20" ht="19.95" customHeight="1" x14ac:dyDescent="0.2">
      <c r="B208" s="25">
        <f t="shared" si="33"/>
        <v>0</v>
      </c>
      <c r="C208" s="51"/>
      <c r="D208" s="33"/>
      <c r="E208" s="34"/>
      <c r="F208" s="57"/>
      <c r="G208" s="56"/>
      <c r="H208" s="35"/>
      <c r="I208" s="32" t="str">
        <f t="shared" si="34"/>
        <v/>
      </c>
      <c r="J208" s="36"/>
      <c r="K208" s="1"/>
      <c r="L208" s="4" t="str">
        <f t="shared" si="35"/>
        <v/>
      </c>
      <c r="M208" s="5">
        <f t="shared" si="36"/>
        <v>0</v>
      </c>
      <c r="N208" s="1"/>
      <c r="O208" s="4" t="str">
        <f t="shared" si="37"/>
        <v xml:space="preserve"> </v>
      </c>
      <c r="P208" s="26">
        <f t="shared" si="6"/>
        <v>1</v>
      </c>
      <c r="Q208" s="27">
        <f t="shared" si="7"/>
        <v>1</v>
      </c>
      <c r="R208" s="6" t="str">
        <f t="shared" si="38"/>
        <v/>
      </c>
      <c r="S208" s="3" t="str">
        <f t="shared" si="39"/>
        <v/>
      </c>
      <c r="T208" s="37"/>
    </row>
    <row r="209" spans="2:20" ht="19.95" customHeight="1" x14ac:dyDescent="0.2">
      <c r="B209" s="25">
        <f t="shared" si="33"/>
        <v>0</v>
      </c>
      <c r="C209" s="51"/>
      <c r="D209" s="33"/>
      <c r="E209" s="34"/>
      <c r="F209" s="57"/>
      <c r="G209" s="56"/>
      <c r="H209" s="35"/>
      <c r="I209" s="32" t="str">
        <f t="shared" si="34"/>
        <v/>
      </c>
      <c r="J209" s="36"/>
      <c r="K209" s="1"/>
      <c r="L209" s="4" t="str">
        <f t="shared" si="35"/>
        <v/>
      </c>
      <c r="M209" s="5">
        <f t="shared" si="36"/>
        <v>0</v>
      </c>
      <c r="N209" s="1"/>
      <c r="O209" s="4" t="str">
        <f t="shared" si="37"/>
        <v xml:space="preserve"> </v>
      </c>
      <c r="P209" s="26">
        <f t="shared" si="6"/>
        <v>1</v>
      </c>
      <c r="Q209" s="27">
        <f t="shared" si="7"/>
        <v>1</v>
      </c>
      <c r="R209" s="6" t="str">
        <f t="shared" si="38"/>
        <v/>
      </c>
      <c r="S209" s="3" t="str">
        <f t="shared" si="39"/>
        <v/>
      </c>
      <c r="T209" s="37"/>
    </row>
    <row r="210" spans="2:20" ht="19.95" customHeight="1" x14ac:dyDescent="0.2">
      <c r="B210" s="25">
        <f t="shared" si="33"/>
        <v>0</v>
      </c>
      <c r="C210" s="51"/>
      <c r="D210" s="33"/>
      <c r="E210" s="34"/>
      <c r="F210" s="57"/>
      <c r="G210" s="56"/>
      <c r="H210" s="35"/>
      <c r="I210" s="32" t="str">
        <f t="shared" si="34"/>
        <v/>
      </c>
      <c r="J210" s="36"/>
      <c r="K210" s="1"/>
      <c r="L210" s="4" t="str">
        <f t="shared" si="35"/>
        <v/>
      </c>
      <c r="M210" s="5">
        <f t="shared" si="36"/>
        <v>0</v>
      </c>
      <c r="N210" s="1"/>
      <c r="O210" s="4" t="str">
        <f t="shared" si="37"/>
        <v xml:space="preserve"> </v>
      </c>
      <c r="P210" s="26">
        <f t="shared" si="6"/>
        <v>1</v>
      </c>
      <c r="Q210" s="27">
        <f t="shared" si="7"/>
        <v>1</v>
      </c>
      <c r="R210" s="6" t="str">
        <f t="shared" si="38"/>
        <v/>
      </c>
      <c r="S210" s="3" t="str">
        <f t="shared" si="39"/>
        <v/>
      </c>
      <c r="T210" s="37"/>
    </row>
    <row r="211" spans="2:20" ht="19.95" customHeight="1" x14ac:dyDescent="0.2">
      <c r="B211" s="25">
        <f t="shared" si="33"/>
        <v>0</v>
      </c>
      <c r="C211" s="51"/>
      <c r="D211" s="33"/>
      <c r="E211" s="34"/>
      <c r="F211" s="57"/>
      <c r="G211" s="56"/>
      <c r="H211" s="35"/>
      <c r="I211" s="32" t="str">
        <f t="shared" si="34"/>
        <v/>
      </c>
      <c r="J211" s="36"/>
      <c r="K211" s="1"/>
      <c r="L211" s="4" t="str">
        <f t="shared" si="35"/>
        <v/>
      </c>
      <c r="M211" s="5">
        <f t="shared" si="36"/>
        <v>0</v>
      </c>
      <c r="N211" s="1"/>
      <c r="O211" s="4" t="str">
        <f t="shared" si="37"/>
        <v xml:space="preserve"> </v>
      </c>
      <c r="P211" s="26">
        <f t="shared" si="6"/>
        <v>1</v>
      </c>
      <c r="Q211" s="27">
        <f t="shared" si="7"/>
        <v>1</v>
      </c>
      <c r="R211" s="6" t="str">
        <f t="shared" si="38"/>
        <v/>
      </c>
      <c r="S211" s="3" t="str">
        <f t="shared" si="39"/>
        <v/>
      </c>
      <c r="T211" s="37"/>
    </row>
    <row r="212" spans="2:20" ht="4.95" customHeight="1" x14ac:dyDescent="0.2"/>
  </sheetData>
  <sheetProtection algorithmName="SHA-512" hashValue="jJ1sM6dXQgi+Tuht+sqvXd3c88sfieTrO6x9MA+NAQCNUz4NPNTmbgceEzhHjeNZ9Z+UF57wS7Xmk0dD9S1kyw==" saltValue="HhG+GgP6GNgDzsyN26pS9Q==" spinCount="100000" sheet="1" objects="1" scenarios="1" sort="0" autoFilter="0"/>
  <autoFilter ref="B11:T211" xr:uid="{00000000-0009-0000-0000-000000000000}"/>
  <mergeCells count="12">
    <mergeCell ref="D8:F8"/>
    <mergeCell ref="J9:L9"/>
    <mergeCell ref="M9:O9"/>
    <mergeCell ref="R9:T9"/>
    <mergeCell ref="J8:O8"/>
    <mergeCell ref="R8:T8"/>
    <mergeCell ref="K2:M2"/>
    <mergeCell ref="K6:M6"/>
    <mergeCell ref="K3:M5"/>
    <mergeCell ref="R2:T2"/>
    <mergeCell ref="R3:T5"/>
    <mergeCell ref="R6:T6"/>
  </mergeCells>
  <printOptions horizontalCentered="1" verticalCentered="1"/>
  <pageMargins left="0" right="0" top="0" bottom="0" header="0.31496062992125984" footer="0.31496062992125984"/>
  <pageSetup scale="13" orientation="landscape" cellComments="atEnd" r:id="rId1"/>
  <headerFooter>
    <oddHeader>&amp;R&amp;P/&amp;N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6CE514E473814B89F2FE7B7F4B48A4" ma:contentTypeVersion="11" ma:contentTypeDescription="Crear nuevo documento." ma:contentTypeScope="" ma:versionID="f01812f6fac16ebea760946fd8a5ab27">
  <xsd:schema xmlns:xsd="http://www.w3.org/2001/XMLSchema" xmlns:xs="http://www.w3.org/2001/XMLSchema" xmlns:p="http://schemas.microsoft.com/office/2006/metadata/properties" xmlns:ns3="b6003a90-2874-4109-9dd0-8e51cee1b923" xmlns:ns4="6be64747-c2a9-4990-855b-4208f52331ae" targetNamespace="http://schemas.microsoft.com/office/2006/metadata/properties" ma:root="true" ma:fieldsID="411ebb3cec5bd8b42fd31348f0db09fe" ns3:_="" ns4:_="">
    <xsd:import namespace="b6003a90-2874-4109-9dd0-8e51cee1b923"/>
    <xsd:import namespace="6be64747-c2a9-4990-855b-4208f52331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03a90-2874-4109-9dd0-8e51cee1b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64747-c2a9-4990-855b-4208f52331a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42AD1E-ED60-4657-A367-CED53D643018}">
  <ds:schemaRefs>
    <ds:schemaRef ds:uri="http://schemas.microsoft.com/office/2006/documentManagement/types"/>
    <ds:schemaRef ds:uri="6be64747-c2a9-4990-855b-4208f52331a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b6003a90-2874-4109-9dd0-8e51cee1b923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D8D88C-D20E-440D-8A2C-5D44D5BC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03a90-2874-4109-9dd0-8e51cee1b923"/>
    <ds:schemaRef ds:uri="6be64747-c2a9-4990-855b-4208f5233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F7C7E1-1918-4A7B-B602-7E848E7B7F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Costos y Precios Retail</vt:lpstr>
      <vt:lpstr>'Costos y Precios Retail'!Títulos_a_imprimir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Ramirez Salazar</dc:creator>
  <cp:lastModifiedBy>Alejandra Molina</cp:lastModifiedBy>
  <cp:lastPrinted>2022-06-30T16:09:10Z</cp:lastPrinted>
  <dcterms:created xsi:type="dcterms:W3CDTF">2020-05-19T22:48:21Z</dcterms:created>
  <dcterms:modified xsi:type="dcterms:W3CDTF">2022-11-07T22:12:19Z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0x010100626CE514E473814B89F2FE7B7F4B48A4</vt:lpwstr>
  </property>
</Properties>
</file>